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00"/>
  </bookViews>
  <sheets>
    <sheet name="Лист6" sheetId="9" r:id="rId1"/>
  </sheets>
  <calcPr calcId="124519" iterateDelta="1E-4"/>
</workbook>
</file>

<file path=xl/calcChain.xml><?xml version="1.0" encoding="utf-8"?>
<calcChain xmlns="http://schemas.openxmlformats.org/spreadsheetml/2006/main">
  <c r="E25" i="9"/>
  <c r="P24"/>
  <c r="O24"/>
  <c r="O25" s="1"/>
  <c r="M24"/>
  <c r="G24"/>
  <c r="G25" s="1"/>
  <c r="F24"/>
  <c r="P19"/>
  <c r="O19"/>
  <c r="N19"/>
  <c r="M19"/>
  <c r="L19"/>
  <c r="K19"/>
  <c r="J19"/>
  <c r="I19"/>
  <c r="H19"/>
  <c r="G19"/>
  <c r="F19"/>
  <c r="F25" s="1"/>
  <c r="E19"/>
  <c r="P10"/>
  <c r="P25" s="1"/>
  <c r="O10"/>
  <c r="N10"/>
  <c r="N25" s="1"/>
  <c r="M10"/>
  <c r="L10"/>
  <c r="L25" s="1"/>
  <c r="K10"/>
  <c r="K25" s="1"/>
  <c r="J10"/>
  <c r="J25" s="1"/>
  <c r="I10"/>
  <c r="H10"/>
  <c r="H25" s="1"/>
  <c r="G10"/>
  <c r="F10"/>
  <c r="E10"/>
</calcChain>
</file>

<file path=xl/sharedStrings.xml><?xml version="1.0" encoding="utf-8"?>
<sst xmlns="http://schemas.openxmlformats.org/spreadsheetml/2006/main" count="63" uniqueCount="57">
  <si>
    <t>Сборник рецептур школьного питания</t>
  </si>
  <si>
    <t>Номер</t>
  </si>
  <si>
    <t>Выход,</t>
  </si>
  <si>
    <t>Содержание на 1 порцию</t>
  </si>
  <si>
    <t>Ккал на одну порцию</t>
  </si>
  <si>
    <t>Витамины</t>
  </si>
  <si>
    <t>Микроэлементы</t>
  </si>
  <si>
    <t>рецептур</t>
  </si>
  <si>
    <t>гр.</t>
  </si>
  <si>
    <t>Б</t>
  </si>
  <si>
    <t>Ж</t>
  </si>
  <si>
    <t>У</t>
  </si>
  <si>
    <t>В</t>
  </si>
  <si>
    <t>С</t>
  </si>
  <si>
    <t>А</t>
  </si>
  <si>
    <t>Са</t>
  </si>
  <si>
    <t>Р</t>
  </si>
  <si>
    <t>Мg</t>
  </si>
  <si>
    <t>Fе</t>
  </si>
  <si>
    <t>Какао с молоком</t>
  </si>
  <si>
    <t>1\200</t>
  </si>
  <si>
    <t>Фрукты свежие( по сезону)</t>
  </si>
  <si>
    <t>1\100</t>
  </si>
  <si>
    <t>Итого</t>
  </si>
  <si>
    <t>1\30</t>
  </si>
  <si>
    <t>Наименование  блюд</t>
  </si>
  <si>
    <t>Возраст</t>
  </si>
  <si>
    <t>12-17</t>
  </si>
  <si>
    <t>693</t>
  </si>
  <si>
    <t>Хлеб пшеничный</t>
  </si>
  <si>
    <t>1/60</t>
  </si>
  <si>
    <t>Хлеб  пшеничный</t>
  </si>
  <si>
    <t>Хлеб ржаной пшеничный</t>
  </si>
  <si>
    <t>Итого за день</t>
  </si>
  <si>
    <t>1/200</t>
  </si>
  <si>
    <t>2/30</t>
  </si>
  <si>
    <t>1/75</t>
  </si>
  <si>
    <t>1/150</t>
  </si>
  <si>
    <t>E</t>
  </si>
  <si>
    <t>7-11</t>
  </si>
  <si>
    <t>2004</t>
  </si>
  <si>
    <t>Компот  из свежих фруктов</t>
  </si>
  <si>
    <t>6 День</t>
  </si>
  <si>
    <t>Каша молочная "Дружба"</t>
  </si>
  <si>
    <t>Бутерброд с колбасой  п/к</t>
  </si>
  <si>
    <t>1/20/30</t>
  </si>
  <si>
    <t xml:space="preserve">ОБЕД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</si>
  <si>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Салат из свежей капусты с р\масл</t>
  </si>
  <si>
    <t>Суп картофельный с  мясными фрикадельками</t>
  </si>
  <si>
    <t>137</t>
  </si>
  <si>
    <t>250/20/10</t>
  </si>
  <si>
    <t>Сосиски  отварные</t>
  </si>
  <si>
    <t>Макароны  отварные</t>
  </si>
  <si>
    <t>516</t>
  </si>
  <si>
    <t xml:space="preserve">ПОЛДНИК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</si>
  <si>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Сок  фруктовый  инд/ упак</t>
  </si>
  <si>
    <t>Йогурт питьевой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</si>
</sst>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2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17" fontId="1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2" fillId="0" borderId="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top" wrapText="1"/>
    </xf>
    <xf numFmtId="49" fontId="1" fillId="0" borderId="9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49" fontId="1" fillId="0" borderId="9" xfId="0" applyNumberFormat="1" applyFont="1" applyBorder="1" applyAlignment="1">
      <alignment horizontal="right" vertical="center" wrapText="1"/>
    </xf>
    <xf numFmtId="0" fontId="5" fillId="0" borderId="9" xfId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topLeftCell="A10" zoomScale="86" zoomScaleNormal="86" workbookViewId="0">
      <selection activeCell="R31" sqref="R31"/>
    </sheetView>
  </sheetViews>
  <sheetFormatPr defaultColWidth="9.140625" defaultRowHeight="15.75"/>
  <cols>
    <col min="1" max="1" width="36.28515625" style="1" customWidth="1"/>
    <col min="2" max="2" width="14.28515625" style="4" customWidth="1"/>
    <col min="3" max="3" width="10.42578125" style="4" customWidth="1"/>
    <col min="4" max="4" width="10.85546875" style="4" customWidth="1"/>
    <col min="5" max="12" width="9.140625" style="1"/>
    <col min="13" max="13" width="7.5703125" style="1" customWidth="1"/>
    <col min="14" max="14" width="7.42578125" style="1" customWidth="1"/>
    <col min="15" max="16" width="9.140625" style="1"/>
    <col min="17" max="17" width="8" style="1" customWidth="1"/>
    <col min="18" max="18" width="8.7109375" style="1" customWidth="1"/>
    <col min="19" max="16384" width="9.140625" style="1"/>
  </cols>
  <sheetData>
    <row r="1" spans="1:18" ht="16.5" thickBot="1">
      <c r="A1" s="2"/>
      <c r="B1" s="36"/>
      <c r="C1" s="36"/>
      <c r="D1" s="36"/>
      <c r="E1" s="2"/>
      <c r="F1" s="2"/>
      <c r="G1" s="5" t="s">
        <v>42</v>
      </c>
      <c r="H1" s="5"/>
      <c r="I1" s="5"/>
      <c r="J1" s="2"/>
      <c r="K1" s="2"/>
      <c r="L1" s="2"/>
      <c r="M1" s="2"/>
      <c r="N1" s="2"/>
      <c r="O1" s="2"/>
      <c r="P1" s="2"/>
      <c r="Q1" s="2"/>
      <c r="R1" s="2"/>
    </row>
    <row r="2" spans="1:18" ht="19.5" customHeight="1">
      <c r="A2" s="27" t="s">
        <v>25</v>
      </c>
      <c r="B2" s="28" t="s">
        <v>0</v>
      </c>
      <c r="C2" s="29" t="s">
        <v>1</v>
      </c>
      <c r="D2" s="30" t="s">
        <v>2</v>
      </c>
      <c r="E2" s="37"/>
      <c r="F2" s="38"/>
      <c r="G2" s="39"/>
      <c r="H2" s="27" t="s">
        <v>4</v>
      </c>
      <c r="I2" s="40" t="s">
        <v>5</v>
      </c>
      <c r="J2" s="41"/>
      <c r="K2" s="41"/>
      <c r="L2" s="42"/>
      <c r="M2" s="40" t="s">
        <v>6</v>
      </c>
      <c r="N2" s="41"/>
      <c r="O2" s="41"/>
      <c r="P2" s="42"/>
      <c r="Q2" s="40" t="s">
        <v>26</v>
      </c>
      <c r="R2" s="42"/>
    </row>
    <row r="3" spans="1:18" ht="16.5" thickBot="1">
      <c r="A3" s="43"/>
      <c r="B3" s="44"/>
      <c r="C3" s="45" t="s">
        <v>7</v>
      </c>
      <c r="D3" s="46" t="s">
        <v>8</v>
      </c>
      <c r="E3" s="47" t="s">
        <v>3</v>
      </c>
      <c r="F3" s="48"/>
      <c r="G3" s="49"/>
      <c r="H3" s="43"/>
      <c r="I3" s="50"/>
      <c r="J3" s="51"/>
      <c r="K3" s="51"/>
      <c r="L3" s="52"/>
      <c r="M3" s="50"/>
      <c r="N3" s="51"/>
      <c r="O3" s="51"/>
      <c r="P3" s="52"/>
      <c r="Q3" s="50"/>
      <c r="R3" s="52"/>
    </row>
    <row r="4" spans="1:18" ht="30" customHeight="1" thickBot="1">
      <c r="A4" s="31"/>
      <c r="B4" s="32"/>
      <c r="C4" s="53"/>
      <c r="D4" s="53"/>
      <c r="E4" s="34" t="s">
        <v>9</v>
      </c>
      <c r="F4" s="34" t="s">
        <v>10</v>
      </c>
      <c r="G4" s="34" t="s">
        <v>11</v>
      </c>
      <c r="H4" s="31"/>
      <c r="I4" s="34" t="s">
        <v>12</v>
      </c>
      <c r="J4" s="34" t="s">
        <v>13</v>
      </c>
      <c r="K4" s="34" t="s">
        <v>14</v>
      </c>
      <c r="L4" s="34" t="s">
        <v>38</v>
      </c>
      <c r="M4" s="34" t="s">
        <v>15</v>
      </c>
      <c r="N4" s="34" t="s">
        <v>16</v>
      </c>
      <c r="O4" s="34" t="s">
        <v>17</v>
      </c>
      <c r="P4" s="34" t="s">
        <v>18</v>
      </c>
      <c r="Q4" s="33" t="s">
        <v>39</v>
      </c>
      <c r="R4" s="35" t="s">
        <v>27</v>
      </c>
    </row>
    <row r="5" spans="1:18" s="3" customFormat="1" ht="16.5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10"/>
    </row>
    <row r="6" spans="1:18" ht="16.5" thickBot="1">
      <c r="A6" s="16" t="s">
        <v>43</v>
      </c>
      <c r="B6" s="54">
        <v>2004</v>
      </c>
      <c r="C6" s="54">
        <v>97</v>
      </c>
      <c r="D6" s="17" t="s">
        <v>37</v>
      </c>
      <c r="E6" s="11">
        <v>9</v>
      </c>
      <c r="F6" s="11">
        <v>18</v>
      </c>
      <c r="G6" s="11">
        <v>49</v>
      </c>
      <c r="H6" s="11">
        <v>326</v>
      </c>
      <c r="I6" s="11">
        <v>0.45</v>
      </c>
      <c r="J6" s="11">
        <v>2</v>
      </c>
      <c r="K6" s="11">
        <v>0.19</v>
      </c>
      <c r="L6" s="11">
        <v>2394</v>
      </c>
      <c r="M6" s="11">
        <v>190</v>
      </c>
      <c r="N6" s="11">
        <v>223</v>
      </c>
      <c r="O6" s="11">
        <v>54</v>
      </c>
      <c r="P6" s="11">
        <v>1</v>
      </c>
      <c r="Q6" s="9">
        <v>150</v>
      </c>
      <c r="R6" s="10">
        <v>200</v>
      </c>
    </row>
    <row r="7" spans="1:18" ht="16.5" thickBot="1">
      <c r="A7" s="12" t="s">
        <v>44</v>
      </c>
      <c r="B7" s="13">
        <v>2004</v>
      </c>
      <c r="C7" s="55">
        <v>6</v>
      </c>
      <c r="D7" s="14" t="s">
        <v>45</v>
      </c>
      <c r="E7" s="13">
        <v>6</v>
      </c>
      <c r="F7" s="13">
        <v>10</v>
      </c>
      <c r="G7" s="13">
        <v>11</v>
      </c>
      <c r="H7" s="13">
        <v>115</v>
      </c>
      <c r="I7" s="13">
        <v>0.15</v>
      </c>
      <c r="J7" s="13">
        <v>0</v>
      </c>
      <c r="K7" s="13">
        <v>4</v>
      </c>
      <c r="L7" s="13">
        <v>331</v>
      </c>
      <c r="M7" s="13">
        <v>11.6</v>
      </c>
      <c r="N7" s="13">
        <v>71</v>
      </c>
      <c r="O7" s="13">
        <v>8</v>
      </c>
      <c r="P7" s="13">
        <v>0</v>
      </c>
      <c r="Q7" s="15">
        <v>30</v>
      </c>
      <c r="R7" s="15">
        <v>40</v>
      </c>
    </row>
    <row r="8" spans="1:18" ht="18.75" customHeight="1" thickBot="1">
      <c r="A8" s="16" t="s">
        <v>19</v>
      </c>
      <c r="B8" s="17">
        <v>2004</v>
      </c>
      <c r="C8" s="17" t="s">
        <v>28</v>
      </c>
      <c r="D8" s="17" t="s">
        <v>34</v>
      </c>
      <c r="E8" s="11">
        <v>4</v>
      </c>
      <c r="F8" s="11">
        <v>4</v>
      </c>
      <c r="G8" s="11">
        <v>26</v>
      </c>
      <c r="H8" s="11">
        <v>149</v>
      </c>
      <c r="I8" s="11">
        <v>0</v>
      </c>
      <c r="J8" s="11">
        <v>1</v>
      </c>
      <c r="K8" s="11">
        <v>0</v>
      </c>
      <c r="L8" s="11">
        <v>51</v>
      </c>
      <c r="M8" s="11">
        <v>123</v>
      </c>
      <c r="N8" s="11">
        <v>116</v>
      </c>
      <c r="O8" s="11">
        <v>22</v>
      </c>
      <c r="P8" s="18">
        <v>1</v>
      </c>
      <c r="Q8" s="19">
        <v>200</v>
      </c>
      <c r="R8" s="20">
        <v>200</v>
      </c>
    </row>
    <row r="9" spans="1:18" ht="19.5" customHeight="1" thickBot="1">
      <c r="A9" s="21" t="s">
        <v>29</v>
      </c>
      <c r="B9" s="18"/>
      <c r="C9" s="18"/>
      <c r="D9" s="22" t="s">
        <v>35</v>
      </c>
      <c r="E9" s="18">
        <v>4.7</v>
      </c>
      <c r="F9" s="18">
        <v>0.6</v>
      </c>
      <c r="G9" s="18">
        <v>28.8</v>
      </c>
      <c r="H9" s="18">
        <v>141.6</v>
      </c>
      <c r="I9" s="18">
        <v>0</v>
      </c>
      <c r="J9" s="18">
        <v>0</v>
      </c>
      <c r="K9" s="18">
        <v>0</v>
      </c>
      <c r="L9" s="18">
        <v>0</v>
      </c>
      <c r="M9" s="18">
        <v>13</v>
      </c>
      <c r="N9" s="18">
        <v>52</v>
      </c>
      <c r="O9" s="18">
        <v>18</v>
      </c>
      <c r="P9" s="18">
        <v>2</v>
      </c>
      <c r="Q9" s="19">
        <v>80</v>
      </c>
      <c r="R9" s="20">
        <v>80</v>
      </c>
    </row>
    <row r="10" spans="1:18" ht="16.5" thickBot="1">
      <c r="A10" s="56" t="s">
        <v>23</v>
      </c>
      <c r="B10" s="54"/>
      <c r="C10" s="54"/>
      <c r="D10" s="17"/>
      <c r="E10" s="9">
        <f t="shared" ref="E10:P10" si="0">SUM(E6:E9)</f>
        <v>23.7</v>
      </c>
      <c r="F10" s="9">
        <f t="shared" si="0"/>
        <v>32.6</v>
      </c>
      <c r="G10" s="9">
        <f t="shared" si="0"/>
        <v>114.8</v>
      </c>
      <c r="H10" s="9">
        <f t="shared" si="0"/>
        <v>731.6</v>
      </c>
      <c r="I10" s="9">
        <f t="shared" si="0"/>
        <v>0.6</v>
      </c>
      <c r="J10" s="9">
        <f t="shared" si="0"/>
        <v>3</v>
      </c>
      <c r="K10" s="9">
        <f t="shared" si="0"/>
        <v>4.1900000000000004</v>
      </c>
      <c r="L10" s="9">
        <f t="shared" si="0"/>
        <v>2776</v>
      </c>
      <c r="M10" s="9">
        <f t="shared" si="0"/>
        <v>337.6</v>
      </c>
      <c r="N10" s="9">
        <f t="shared" si="0"/>
        <v>462</v>
      </c>
      <c r="O10" s="9">
        <f t="shared" si="0"/>
        <v>102</v>
      </c>
      <c r="P10" s="9">
        <f t="shared" si="0"/>
        <v>4</v>
      </c>
      <c r="Q10" s="9">
        <v>731.6</v>
      </c>
      <c r="R10" s="10">
        <v>848.4</v>
      </c>
    </row>
    <row r="11" spans="1:18" s="3" customFormat="1" ht="16.5" thickBot="1">
      <c r="A11" s="6" t="s">
        <v>46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9"/>
      <c r="R11" s="10"/>
    </row>
    <row r="12" spans="1:18" ht="24" customHeight="1" thickBot="1">
      <c r="A12" s="16" t="s">
        <v>47</v>
      </c>
      <c r="B12" s="54">
        <v>2004</v>
      </c>
      <c r="C12" s="54">
        <v>43</v>
      </c>
      <c r="D12" s="17" t="s">
        <v>30</v>
      </c>
      <c r="E12" s="11">
        <v>2</v>
      </c>
      <c r="F12" s="11">
        <v>5</v>
      </c>
      <c r="G12" s="11">
        <v>10</v>
      </c>
      <c r="H12" s="11">
        <v>71.2</v>
      </c>
      <c r="I12" s="11">
        <v>0.03</v>
      </c>
      <c r="J12" s="11">
        <v>4</v>
      </c>
      <c r="K12" s="11">
        <v>1</v>
      </c>
      <c r="L12" s="11">
        <v>787</v>
      </c>
      <c r="M12" s="11">
        <v>51</v>
      </c>
      <c r="N12" s="11">
        <v>32</v>
      </c>
      <c r="O12" s="11">
        <v>17</v>
      </c>
      <c r="P12" s="11">
        <v>1</v>
      </c>
      <c r="Q12" s="9">
        <v>60</v>
      </c>
      <c r="R12" s="10">
        <v>100</v>
      </c>
    </row>
    <row r="13" spans="1:18" ht="34.5" customHeight="1" thickBot="1">
      <c r="A13" s="16" t="s">
        <v>48</v>
      </c>
      <c r="B13" s="54">
        <v>2004</v>
      </c>
      <c r="C13" s="54" t="s">
        <v>49</v>
      </c>
      <c r="D13" s="17" t="s">
        <v>50</v>
      </c>
      <c r="E13" s="11">
        <v>7.2</v>
      </c>
      <c r="F13" s="11">
        <v>3.6</v>
      </c>
      <c r="G13" s="11">
        <v>21.6</v>
      </c>
      <c r="H13" s="11">
        <v>163.69999999999999</v>
      </c>
      <c r="I13" s="11">
        <v>0</v>
      </c>
      <c r="J13" s="11">
        <v>0</v>
      </c>
      <c r="K13" s="11">
        <v>1.25</v>
      </c>
      <c r="L13" s="11">
        <v>984</v>
      </c>
      <c r="M13" s="11">
        <v>36</v>
      </c>
      <c r="N13" s="11">
        <v>126</v>
      </c>
      <c r="O13" s="11">
        <v>42</v>
      </c>
      <c r="P13" s="11">
        <v>1.25</v>
      </c>
      <c r="Q13" s="9">
        <v>250</v>
      </c>
      <c r="R13" s="10">
        <v>250</v>
      </c>
    </row>
    <row r="14" spans="1:18" ht="21.75" customHeight="1" thickBot="1">
      <c r="A14" s="16" t="s">
        <v>51</v>
      </c>
      <c r="B14" s="54">
        <v>2004</v>
      </c>
      <c r="C14" s="54">
        <v>451</v>
      </c>
      <c r="D14" s="17" t="s">
        <v>36</v>
      </c>
      <c r="E14" s="11">
        <v>15.5</v>
      </c>
      <c r="F14" s="11">
        <v>11.7</v>
      </c>
      <c r="G14" s="11">
        <v>16</v>
      </c>
      <c r="H14" s="11">
        <v>211</v>
      </c>
      <c r="I14" s="11">
        <v>1.83</v>
      </c>
      <c r="J14" s="11">
        <v>0.09</v>
      </c>
      <c r="K14" s="11">
        <v>0</v>
      </c>
      <c r="L14" s="11">
        <v>362</v>
      </c>
      <c r="M14" s="11">
        <v>43.5</v>
      </c>
      <c r="N14" s="11">
        <v>166.1</v>
      </c>
      <c r="O14" s="11">
        <v>32.1</v>
      </c>
      <c r="P14" s="11">
        <v>1.5</v>
      </c>
      <c r="Q14" s="9">
        <v>75</v>
      </c>
      <c r="R14" s="10">
        <v>100</v>
      </c>
    </row>
    <row r="15" spans="1:18" ht="17.25" customHeight="1" thickBot="1">
      <c r="A15" s="16" t="s">
        <v>52</v>
      </c>
      <c r="B15" s="54" t="s">
        <v>40</v>
      </c>
      <c r="C15" s="54" t="s">
        <v>53</v>
      </c>
      <c r="D15" s="17" t="s">
        <v>37</v>
      </c>
      <c r="E15" s="11">
        <v>7</v>
      </c>
      <c r="F15" s="11">
        <v>7</v>
      </c>
      <c r="G15" s="11">
        <v>49</v>
      </c>
      <c r="H15" s="11">
        <v>288</v>
      </c>
      <c r="I15" s="11">
        <v>0.17</v>
      </c>
      <c r="J15" s="11">
        <v>0</v>
      </c>
      <c r="K15" s="11">
        <v>1</v>
      </c>
      <c r="L15" s="11">
        <v>777</v>
      </c>
      <c r="M15" s="11">
        <v>22</v>
      </c>
      <c r="N15" s="11">
        <v>64</v>
      </c>
      <c r="O15" s="11">
        <v>12</v>
      </c>
      <c r="P15" s="11">
        <v>1</v>
      </c>
      <c r="Q15" s="9">
        <v>150</v>
      </c>
      <c r="R15" s="10">
        <v>180</v>
      </c>
    </row>
    <row r="16" spans="1:18" ht="16.5" thickBot="1">
      <c r="A16" s="16" t="s">
        <v>41</v>
      </c>
      <c r="B16" s="54">
        <v>2004</v>
      </c>
      <c r="C16" s="54">
        <v>632</v>
      </c>
      <c r="D16" s="17" t="s">
        <v>34</v>
      </c>
      <c r="E16" s="11">
        <v>0</v>
      </c>
      <c r="F16" s="11">
        <v>0</v>
      </c>
      <c r="G16" s="11">
        <v>28</v>
      </c>
      <c r="H16" s="11">
        <v>109</v>
      </c>
      <c r="I16" s="11">
        <v>0</v>
      </c>
      <c r="J16" s="11">
        <v>8</v>
      </c>
      <c r="K16" s="11">
        <v>0</v>
      </c>
      <c r="L16" s="11">
        <v>5</v>
      </c>
      <c r="M16" s="11">
        <v>13</v>
      </c>
      <c r="N16" s="11">
        <v>8</v>
      </c>
      <c r="O16" s="11">
        <v>5</v>
      </c>
      <c r="P16" s="11">
        <v>0</v>
      </c>
      <c r="Q16" s="9">
        <v>200</v>
      </c>
      <c r="R16" s="10">
        <v>200</v>
      </c>
    </row>
    <row r="17" spans="1:22" ht="16.5" thickBot="1">
      <c r="A17" s="21" t="s">
        <v>31</v>
      </c>
      <c r="B17" s="18"/>
      <c r="C17" s="18"/>
      <c r="D17" s="23" t="s">
        <v>24</v>
      </c>
      <c r="E17" s="18">
        <v>2.2999999999999998</v>
      </c>
      <c r="F17" s="18">
        <v>0.3</v>
      </c>
      <c r="G17" s="18">
        <v>14.4</v>
      </c>
      <c r="H17" s="18">
        <v>70.8</v>
      </c>
      <c r="I17" s="18">
        <v>0</v>
      </c>
      <c r="J17" s="18">
        <v>0</v>
      </c>
      <c r="K17" s="18">
        <v>0</v>
      </c>
      <c r="L17" s="18">
        <v>0</v>
      </c>
      <c r="M17" s="18">
        <v>6.9</v>
      </c>
      <c r="N17" s="18">
        <v>26.1</v>
      </c>
      <c r="O17" s="18">
        <v>9.9</v>
      </c>
      <c r="P17" s="18">
        <v>1</v>
      </c>
      <c r="Q17" s="19">
        <v>30</v>
      </c>
      <c r="R17" s="20">
        <v>70</v>
      </c>
    </row>
    <row r="18" spans="1:22" ht="16.5" thickBot="1">
      <c r="A18" s="21" t="s">
        <v>32</v>
      </c>
      <c r="B18" s="18"/>
      <c r="C18" s="18"/>
      <c r="D18" s="22" t="s">
        <v>35</v>
      </c>
      <c r="E18" s="18">
        <v>3</v>
      </c>
      <c r="F18" s="18">
        <v>1</v>
      </c>
      <c r="G18" s="18">
        <v>15</v>
      </c>
      <c r="H18" s="18">
        <v>81</v>
      </c>
      <c r="I18" s="18">
        <v>0</v>
      </c>
      <c r="J18" s="18">
        <v>0</v>
      </c>
      <c r="K18" s="18">
        <v>0</v>
      </c>
      <c r="L18" s="18">
        <v>275</v>
      </c>
      <c r="M18" s="18">
        <v>16</v>
      </c>
      <c r="N18" s="18">
        <v>71</v>
      </c>
      <c r="O18" s="18">
        <v>21</v>
      </c>
      <c r="P18" s="18">
        <v>2</v>
      </c>
      <c r="Q18" s="19">
        <v>60</v>
      </c>
      <c r="R18" s="20">
        <v>90</v>
      </c>
    </row>
    <row r="19" spans="1:22" ht="16.5" thickBot="1">
      <c r="A19" s="56" t="s">
        <v>23</v>
      </c>
      <c r="B19" s="54"/>
      <c r="C19" s="54"/>
      <c r="D19" s="17"/>
      <c r="E19" s="9">
        <f t="shared" ref="E19:P19" si="1">SUM(E12:E18)</f>
        <v>37</v>
      </c>
      <c r="F19" s="9">
        <f t="shared" si="1"/>
        <v>28.599999999999998</v>
      </c>
      <c r="G19" s="9">
        <f t="shared" si="1"/>
        <v>154</v>
      </c>
      <c r="H19" s="9">
        <f t="shared" si="1"/>
        <v>994.69999999999993</v>
      </c>
      <c r="I19" s="9">
        <f t="shared" si="1"/>
        <v>2.0300000000000002</v>
      </c>
      <c r="J19" s="9">
        <f t="shared" si="1"/>
        <v>12.09</v>
      </c>
      <c r="K19" s="9">
        <f t="shared" si="1"/>
        <v>3.25</v>
      </c>
      <c r="L19" s="9">
        <f t="shared" si="1"/>
        <v>3190</v>
      </c>
      <c r="M19" s="9">
        <f t="shared" si="1"/>
        <v>188.4</v>
      </c>
      <c r="N19" s="9">
        <f t="shared" si="1"/>
        <v>493.20000000000005</v>
      </c>
      <c r="O19" s="9">
        <f t="shared" si="1"/>
        <v>139</v>
      </c>
      <c r="P19" s="9">
        <f t="shared" si="1"/>
        <v>7.75</v>
      </c>
      <c r="Q19" s="9">
        <v>793.7</v>
      </c>
      <c r="R19" s="10">
        <v>931.4</v>
      </c>
    </row>
    <row r="20" spans="1:22" ht="16.5" thickBot="1">
      <c r="A20" s="24" t="s">
        <v>54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34"/>
      <c r="R20" s="57"/>
    </row>
    <row r="21" spans="1:22" ht="16.5" thickBot="1">
      <c r="A21" s="16" t="s">
        <v>55</v>
      </c>
      <c r="B21" s="54"/>
      <c r="C21" s="54"/>
      <c r="D21" s="17" t="s">
        <v>20</v>
      </c>
      <c r="E21" s="11">
        <v>1</v>
      </c>
      <c r="F21" s="11">
        <v>0</v>
      </c>
      <c r="G21" s="11">
        <v>23.9</v>
      </c>
      <c r="H21" s="11">
        <v>123</v>
      </c>
      <c r="I21" s="11">
        <v>0.24</v>
      </c>
      <c r="J21" s="11">
        <v>9</v>
      </c>
      <c r="K21" s="11">
        <v>0</v>
      </c>
      <c r="L21" s="11">
        <v>0</v>
      </c>
      <c r="M21" s="11">
        <v>40</v>
      </c>
      <c r="N21" s="11">
        <v>36</v>
      </c>
      <c r="O21" s="11">
        <v>0.4</v>
      </c>
      <c r="P21" s="11">
        <v>0.8</v>
      </c>
      <c r="Q21" s="9">
        <v>200</v>
      </c>
      <c r="R21" s="10">
        <v>200</v>
      </c>
    </row>
    <row r="22" spans="1:22" ht="16.5" thickBot="1">
      <c r="A22" s="21" t="s">
        <v>56</v>
      </c>
      <c r="B22" s="58"/>
      <c r="C22" s="58"/>
      <c r="D22" s="18" t="s">
        <v>34</v>
      </c>
      <c r="E22" s="18">
        <v>6</v>
      </c>
      <c r="F22" s="18">
        <v>6</v>
      </c>
      <c r="G22" s="18">
        <v>21.8</v>
      </c>
      <c r="H22" s="18">
        <v>121</v>
      </c>
      <c r="I22" s="18">
        <v>0.1</v>
      </c>
      <c r="J22" s="18">
        <v>0</v>
      </c>
      <c r="K22" s="18">
        <v>90</v>
      </c>
      <c r="L22" s="18">
        <v>0</v>
      </c>
      <c r="M22" s="18">
        <v>202.5</v>
      </c>
      <c r="N22" s="18">
        <v>160.5</v>
      </c>
      <c r="O22" s="18">
        <v>22.5</v>
      </c>
      <c r="P22" s="18">
        <v>0.15</v>
      </c>
      <c r="Q22" s="19">
        <v>200</v>
      </c>
      <c r="R22" s="20">
        <v>200</v>
      </c>
    </row>
    <row r="23" spans="1:22" ht="17.25" customHeight="1" thickBot="1">
      <c r="A23" s="16" t="s">
        <v>21</v>
      </c>
      <c r="B23" s="54"/>
      <c r="C23" s="54"/>
      <c r="D23" s="17" t="s">
        <v>22</v>
      </c>
      <c r="E23" s="11">
        <v>0.5</v>
      </c>
      <c r="F23" s="11">
        <v>0</v>
      </c>
      <c r="G23" s="11">
        <v>11.7</v>
      </c>
      <c r="H23" s="11">
        <v>65</v>
      </c>
      <c r="I23" s="11">
        <v>0.12</v>
      </c>
      <c r="J23" s="11">
        <v>9</v>
      </c>
      <c r="K23" s="11">
        <v>10.36</v>
      </c>
      <c r="L23" s="11">
        <v>0.24</v>
      </c>
      <c r="M23" s="11">
        <v>44.03</v>
      </c>
      <c r="N23" s="11">
        <v>29.8</v>
      </c>
      <c r="O23" s="11">
        <v>16.899999999999999</v>
      </c>
      <c r="P23" s="11">
        <v>0.37</v>
      </c>
      <c r="Q23" s="9">
        <v>100</v>
      </c>
      <c r="R23" s="10">
        <v>100</v>
      </c>
    </row>
    <row r="24" spans="1:22" ht="16.5" thickBot="1">
      <c r="A24" s="56" t="s">
        <v>23</v>
      </c>
      <c r="B24" s="54"/>
      <c r="C24" s="54"/>
      <c r="D24" s="59"/>
      <c r="E24" s="9">
        <v>7.5</v>
      </c>
      <c r="F24" s="9">
        <f>SUM(F21,F22,F23)</f>
        <v>6</v>
      </c>
      <c r="G24" s="9">
        <f>SUM(G21,G22,G23)</f>
        <v>57.400000000000006</v>
      </c>
      <c r="H24" s="9">
        <v>307</v>
      </c>
      <c r="I24" s="9">
        <v>0.44</v>
      </c>
      <c r="J24" s="9">
        <v>14</v>
      </c>
      <c r="K24" s="9">
        <v>10.36</v>
      </c>
      <c r="L24" s="9">
        <v>0.24</v>
      </c>
      <c r="M24" s="9">
        <f>SUM(M21,M22,M23)</f>
        <v>286.52999999999997</v>
      </c>
      <c r="N24" s="9">
        <v>100.3</v>
      </c>
      <c r="O24" s="9">
        <f>SUM(O21,O22,O23)</f>
        <v>39.799999999999997</v>
      </c>
      <c r="P24" s="9">
        <f>SUM(P21,P22,P23)</f>
        <v>1.32</v>
      </c>
      <c r="Q24" s="9">
        <v>307</v>
      </c>
      <c r="R24" s="10">
        <v>307</v>
      </c>
    </row>
    <row r="25" spans="1:22" ht="16.5" thickBot="1">
      <c r="A25" s="56" t="s">
        <v>33</v>
      </c>
      <c r="B25" s="54"/>
      <c r="C25" s="54"/>
      <c r="D25" s="54"/>
      <c r="E25" s="60">
        <f>SUM(E10,E19,E24)</f>
        <v>68.2</v>
      </c>
      <c r="F25" s="9">
        <f>SUM(F10,F19+F24)</f>
        <v>67.199999999999989</v>
      </c>
      <c r="G25" s="9">
        <f>SUM(G10,G19,G24)</f>
        <v>326.20000000000005</v>
      </c>
      <c r="H25" s="9">
        <f>SUM(H10,H19,H24)</f>
        <v>2033.3</v>
      </c>
      <c r="I25" s="9">
        <v>1.07</v>
      </c>
      <c r="J25" s="9">
        <f>SUM(J10,J19,J24)</f>
        <v>29.09</v>
      </c>
      <c r="K25" s="9">
        <f>SUM(K10,K19,K24)</f>
        <v>17.8</v>
      </c>
      <c r="L25" s="9">
        <f>SUM(L10,L19,L24)</f>
        <v>5966.24</v>
      </c>
      <c r="M25" s="9">
        <v>568.5</v>
      </c>
      <c r="N25" s="9">
        <f>SUM(N10,N19,N24)</f>
        <v>1055.5</v>
      </c>
      <c r="O25" s="9">
        <f>SUM(O10,O19,O24)</f>
        <v>280.8</v>
      </c>
      <c r="P25" s="9">
        <f>SUM(P10,P19,P24)</f>
        <v>13.07</v>
      </c>
      <c r="Q25" s="9">
        <v>2033.3</v>
      </c>
      <c r="R25" s="10">
        <v>2086.8000000000002</v>
      </c>
    </row>
    <row r="26" spans="1:22">
      <c r="A26" s="2"/>
      <c r="B26" s="36"/>
      <c r="C26" s="36"/>
      <c r="D26" s="3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>
      <c r="A27" s="2"/>
      <c r="B27" s="36"/>
      <c r="C27" s="36"/>
      <c r="D27" s="3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>
      <c r="A28" s="2"/>
      <c r="B28" s="36"/>
      <c r="C28" s="36"/>
      <c r="D28" s="3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>
      <c r="A29" s="2"/>
      <c r="B29" s="36"/>
      <c r="C29" s="36"/>
      <c r="D29" s="3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>
      <c r="A30" s="2"/>
      <c r="B30" s="36"/>
      <c r="C30" s="36"/>
      <c r="D30" s="36"/>
      <c r="E30" s="2"/>
      <c r="F30" s="2"/>
      <c r="G30" s="2"/>
      <c r="H30" s="2"/>
      <c r="I30" s="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>
      <c r="A31" s="2"/>
      <c r="B31" s="36"/>
      <c r="C31" s="36"/>
      <c r="D31" s="3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>
      <c r="A32" s="2"/>
      <c r="B32" s="36"/>
      <c r="C32" s="36"/>
      <c r="D32" s="3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>
      <c r="A33" s="2"/>
      <c r="B33" s="36"/>
      <c r="C33" s="36"/>
      <c r="D33" s="3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>
      <c r="A34" s="2"/>
      <c r="B34" s="36"/>
      <c r="C34" s="36"/>
      <c r="D34" s="3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>
      <c r="A35" s="2"/>
      <c r="B35" s="36"/>
      <c r="C35" s="36"/>
      <c r="D35" s="3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>
      <c r="A36" s="2"/>
      <c r="B36" s="36"/>
      <c r="C36" s="36"/>
      <c r="D36" s="3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>
      <c r="A37" s="2"/>
      <c r="B37" s="36"/>
      <c r="C37" s="36"/>
      <c r="D37" s="3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>
      <c r="A38" s="2"/>
      <c r="B38" s="36"/>
      <c r="C38" s="36"/>
      <c r="D38" s="3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>
      <c r="A39" s="2"/>
      <c r="B39" s="36"/>
      <c r="C39" s="36"/>
      <c r="D39" s="3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>
      <c r="A40" s="2"/>
      <c r="B40" s="36"/>
      <c r="C40" s="36"/>
      <c r="D40" s="3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>
      <c r="A41" s="2"/>
      <c r="B41" s="36"/>
      <c r="C41" s="36"/>
      <c r="D41" s="3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>
      <c r="A42" s="2"/>
      <c r="B42" s="36"/>
      <c r="C42" s="36"/>
      <c r="D42" s="3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>
      <c r="A43" s="2"/>
      <c r="B43" s="36"/>
      <c r="C43" s="36"/>
      <c r="D43" s="3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>
      <c r="A44" s="2"/>
      <c r="B44" s="36"/>
      <c r="C44" s="36"/>
      <c r="D44" s="3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>
      <c r="A45" s="2"/>
      <c r="B45" s="36"/>
      <c r="C45" s="36"/>
      <c r="D45" s="3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>
      <c r="A46" s="2"/>
      <c r="B46" s="36"/>
      <c r="C46" s="36"/>
      <c r="D46" s="3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>
      <c r="A47" s="2"/>
      <c r="B47" s="36"/>
      <c r="C47" s="36"/>
      <c r="D47" s="3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>
      <c r="A48" s="2"/>
      <c r="B48" s="36"/>
      <c r="C48" s="36"/>
      <c r="D48" s="3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>
      <c r="A49" s="2"/>
      <c r="B49" s="36"/>
      <c r="C49" s="36"/>
      <c r="D49" s="3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>
      <c r="A50" s="2"/>
      <c r="B50" s="36"/>
      <c r="C50" s="36"/>
      <c r="D50" s="3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>
      <c r="A51" s="2"/>
      <c r="B51" s="36"/>
      <c r="C51" s="36"/>
      <c r="D51" s="3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>
      <c r="A52" s="2"/>
      <c r="B52" s="36"/>
      <c r="C52" s="36"/>
      <c r="D52" s="3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>
      <c r="A53" s="2"/>
      <c r="B53" s="36"/>
      <c r="C53" s="36"/>
      <c r="D53" s="3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>
      <c r="A54" s="2"/>
      <c r="B54" s="36"/>
      <c r="C54" s="36"/>
      <c r="D54" s="3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>
      <c r="A55" s="2"/>
      <c r="B55" s="36"/>
      <c r="C55" s="36"/>
      <c r="D55" s="3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>
      <c r="A56" s="2"/>
      <c r="B56" s="36"/>
      <c r="C56" s="36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>
      <c r="A57" s="2"/>
      <c r="B57" s="36"/>
      <c r="C57" s="36"/>
      <c r="D57" s="3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>
      <c r="A58" s="2"/>
      <c r="B58" s="36"/>
      <c r="C58" s="36"/>
      <c r="D58" s="3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>
      <c r="A59" s="2"/>
      <c r="B59" s="36"/>
      <c r="C59" s="36"/>
      <c r="D59" s="3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>
      <c r="A60" s="2"/>
      <c r="B60" s="36"/>
      <c r="C60" s="36"/>
      <c r="D60" s="3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>
      <c r="A61" s="2"/>
      <c r="B61" s="36"/>
      <c r="C61" s="36"/>
      <c r="D61" s="3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>
      <c r="A62" s="2"/>
      <c r="B62" s="36"/>
      <c r="C62" s="36"/>
      <c r="D62" s="36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>
      <c r="A63" s="2"/>
      <c r="B63" s="36"/>
      <c r="C63" s="36"/>
      <c r="D63" s="3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>
      <c r="A64" s="2"/>
      <c r="B64" s="36"/>
      <c r="C64" s="36"/>
      <c r="D64" s="3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>
      <c r="A65" s="2"/>
      <c r="B65" s="36"/>
      <c r="C65" s="36"/>
      <c r="D65" s="3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mergeCells count="11">
    <mergeCell ref="Q2:R3"/>
    <mergeCell ref="E3:G3"/>
    <mergeCell ref="A5:P5"/>
    <mergeCell ref="A11:P11"/>
    <mergeCell ref="A20:P20"/>
    <mergeCell ref="A2:A4"/>
    <mergeCell ref="B2:B4"/>
    <mergeCell ref="E2:G2"/>
    <mergeCell ref="H2:H4"/>
    <mergeCell ref="I2:L3"/>
    <mergeCell ref="M2:P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2021-09-15T07:20:49Z</dcterms:created>
  <dcterms:modified xsi:type="dcterms:W3CDTF">2021-09-15T07:24:56Z</dcterms:modified>
</cp:coreProperties>
</file>