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LEEF BRIDGE (H)2016\новый сайт\питание\меню до 15.09\"/>
    </mc:Choice>
  </mc:AlternateContent>
  <bookViews>
    <workbookView xWindow="120" yWindow="45" windowWidth="18975" windowHeight="8100"/>
  </bookViews>
  <sheets>
    <sheet name="Лист8" sheetId="11" r:id="rId1"/>
  </sheets>
  <calcPr calcId="152511" iterateDelta="1E-4"/>
</workbook>
</file>

<file path=xl/calcChain.xml><?xml version="1.0" encoding="utf-8"?>
<calcChain xmlns="http://schemas.openxmlformats.org/spreadsheetml/2006/main">
  <c r="P17" i="11" l="1"/>
  <c r="O17" i="11"/>
  <c r="O23" i="11" s="1"/>
  <c r="N17" i="11"/>
  <c r="M17" i="11"/>
  <c r="L17" i="11"/>
  <c r="K17" i="11"/>
  <c r="K23" i="11" s="1"/>
  <c r="I17" i="11"/>
  <c r="H17" i="11"/>
  <c r="G17" i="11"/>
  <c r="F17" i="11"/>
  <c r="E17" i="11"/>
  <c r="P9" i="11"/>
  <c r="O9" i="11"/>
  <c r="N9" i="11"/>
  <c r="N23" i="11" s="1"/>
  <c r="M9" i="11"/>
  <c r="L9" i="11"/>
  <c r="K9" i="11"/>
  <c r="J9" i="11"/>
  <c r="J23" i="11" s="1"/>
  <c r="I9" i="11"/>
  <c r="I23" i="11" s="1"/>
  <c r="H9" i="11"/>
  <c r="G9" i="11"/>
  <c r="F9" i="11"/>
  <c r="E9" i="11"/>
  <c r="L23" i="11" l="1"/>
  <c r="P23" i="11"/>
  <c r="M23" i="11"/>
</calcChain>
</file>

<file path=xl/sharedStrings.xml><?xml version="1.0" encoding="utf-8"?>
<sst xmlns="http://schemas.openxmlformats.org/spreadsheetml/2006/main" count="60" uniqueCount="56">
  <si>
    <t>Сборник рецептур школьного питания</t>
  </si>
  <si>
    <t>Номер</t>
  </si>
  <si>
    <t>Выход,</t>
  </si>
  <si>
    <t>Содержание на 1 порцию</t>
  </si>
  <si>
    <t>Витамины</t>
  </si>
  <si>
    <t>Микроэлементы</t>
  </si>
  <si>
    <t>рецептур</t>
  </si>
  <si>
    <t>гр.</t>
  </si>
  <si>
    <t>Б</t>
  </si>
  <si>
    <t>Ж</t>
  </si>
  <si>
    <t>У</t>
  </si>
  <si>
    <t>В</t>
  </si>
  <si>
    <t>С</t>
  </si>
  <si>
    <t>А</t>
  </si>
  <si>
    <t>Са</t>
  </si>
  <si>
    <t>Р</t>
  </si>
  <si>
    <t>Мg</t>
  </si>
  <si>
    <t>Fе</t>
  </si>
  <si>
    <t>1\200</t>
  </si>
  <si>
    <t>2\30</t>
  </si>
  <si>
    <t>1\100</t>
  </si>
  <si>
    <t>Итого</t>
  </si>
  <si>
    <t>1\20\30</t>
  </si>
  <si>
    <t>1\30</t>
  </si>
  <si>
    <t>250\12,5\10</t>
  </si>
  <si>
    <t>Чай с сахаром и лимоном</t>
  </si>
  <si>
    <t>1\200\15\7</t>
  </si>
  <si>
    <t>1\150</t>
  </si>
  <si>
    <t>1\60</t>
  </si>
  <si>
    <t>Наименование  блюд</t>
  </si>
  <si>
    <t>Возраст</t>
  </si>
  <si>
    <t>12-17</t>
  </si>
  <si>
    <t>Хлеб пшеничный</t>
  </si>
  <si>
    <t>Хлеб  пшеничный</t>
  </si>
  <si>
    <t>Хлеб ржаной пшеничный</t>
  </si>
  <si>
    <t>Итого за день</t>
  </si>
  <si>
    <t>1/150</t>
  </si>
  <si>
    <t>7-11</t>
  </si>
  <si>
    <t xml:space="preserve">ЗАВТРАК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</si>
  <si>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2004</t>
  </si>
  <si>
    <t>Компот  из свежих фруктов</t>
  </si>
  <si>
    <t xml:space="preserve">ОБЕД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</si>
  <si>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Фрукты свежие (по сезону)</t>
  </si>
  <si>
    <t>Ккал на 1 порц</t>
  </si>
  <si>
    <t>Na</t>
  </si>
  <si>
    <t>Плов  сладкий  с  фруктами</t>
  </si>
  <si>
    <t>195</t>
  </si>
  <si>
    <t xml:space="preserve">Бутерброд  с  сыром   </t>
  </si>
  <si>
    <t>Помидор  порционный</t>
  </si>
  <si>
    <t>Щи из свежей капусты с курицей и сметаной</t>
  </si>
  <si>
    <t>Запеканка  картофельная  с  мясом</t>
  </si>
  <si>
    <t>478</t>
  </si>
  <si>
    <t xml:space="preserve">ПОЛДНИК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</si>
  <si>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Кондитерское  изделие</t>
  </si>
  <si>
    <t>1\10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</si>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</sst>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2" fillId="0" borderId="0" xfId="0" applyFont="1"/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17" fontId="1" fillId="0" borderId="1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90" zoomScaleNormal="90" workbookViewId="0">
      <selection activeCell="G1" sqref="G1"/>
    </sheetView>
  </sheetViews>
  <sheetFormatPr defaultColWidth="33.42578125" defaultRowHeight="15.75" x14ac:dyDescent="0.25"/>
  <cols>
    <col min="1" max="1" width="33.42578125" style="1"/>
    <col min="2" max="2" width="14.85546875" style="3" customWidth="1"/>
    <col min="3" max="3" width="10.85546875" style="3" customWidth="1"/>
    <col min="4" max="4" width="11.85546875" style="3" customWidth="1"/>
    <col min="5" max="6" width="8.28515625" style="1" bestFit="1" customWidth="1"/>
    <col min="7" max="7" width="10" style="1" customWidth="1"/>
    <col min="8" max="8" width="9.85546875" style="1" customWidth="1"/>
    <col min="9" max="9" width="7.140625" style="1" customWidth="1"/>
    <col min="10" max="10" width="8.28515625" style="1" bestFit="1" customWidth="1"/>
    <col min="11" max="11" width="7" style="1" bestFit="1" customWidth="1"/>
    <col min="12" max="12" width="9.5703125" style="1" bestFit="1" customWidth="1"/>
    <col min="13" max="13" width="8.28515625" style="1" bestFit="1" customWidth="1"/>
    <col min="14" max="14" width="9.42578125" style="1" bestFit="1" customWidth="1"/>
    <col min="15" max="15" width="8.28515625" style="1" bestFit="1" customWidth="1"/>
    <col min="16" max="16" width="7" style="1" bestFit="1" customWidth="1"/>
    <col min="17" max="17" width="7.7109375" style="1" customWidth="1"/>
    <col min="18" max="18" width="8.28515625" style="1" bestFit="1" customWidth="1"/>
    <col min="19" max="16384" width="33.42578125" style="1"/>
  </cols>
  <sheetData>
    <row r="1" spans="1:18" ht="16.5" thickBot="1" x14ac:dyDescent="0.3">
      <c r="G1" s="4"/>
    </row>
    <row r="2" spans="1:18" ht="16.5" thickBot="1" x14ac:dyDescent="0.3">
      <c r="A2" s="44" t="s">
        <v>29</v>
      </c>
      <c r="B2" s="46" t="s">
        <v>0</v>
      </c>
      <c r="C2" s="16" t="s">
        <v>1</v>
      </c>
      <c r="D2" s="17" t="s">
        <v>2</v>
      </c>
      <c r="E2" s="48" t="s">
        <v>3</v>
      </c>
      <c r="F2" s="49"/>
      <c r="G2" s="50"/>
      <c r="H2" s="44" t="s">
        <v>43</v>
      </c>
      <c r="I2" s="39" t="s">
        <v>4</v>
      </c>
      <c r="J2" s="51"/>
      <c r="K2" s="51"/>
      <c r="L2" s="40"/>
      <c r="M2" s="39" t="s">
        <v>5</v>
      </c>
      <c r="N2" s="51"/>
      <c r="O2" s="51"/>
      <c r="P2" s="40"/>
      <c r="Q2" s="39" t="s">
        <v>30</v>
      </c>
      <c r="R2" s="40"/>
    </row>
    <row r="3" spans="1:18" ht="53.25" customHeight="1" thickBot="1" x14ac:dyDescent="0.3">
      <c r="A3" s="45"/>
      <c r="B3" s="47"/>
      <c r="C3" s="18" t="s">
        <v>6</v>
      </c>
      <c r="D3" s="19" t="s">
        <v>7</v>
      </c>
      <c r="E3" s="20" t="s">
        <v>8</v>
      </c>
      <c r="F3" s="20" t="s">
        <v>9</v>
      </c>
      <c r="G3" s="20" t="s">
        <v>10</v>
      </c>
      <c r="H3" s="45"/>
      <c r="I3" s="20" t="s">
        <v>11</v>
      </c>
      <c r="J3" s="20" t="s">
        <v>12</v>
      </c>
      <c r="K3" s="20" t="s">
        <v>13</v>
      </c>
      <c r="L3" s="20" t="s">
        <v>44</v>
      </c>
      <c r="M3" s="20" t="s">
        <v>14</v>
      </c>
      <c r="N3" s="20" t="s">
        <v>15</v>
      </c>
      <c r="O3" s="20" t="s">
        <v>16</v>
      </c>
      <c r="P3" s="20" t="s">
        <v>17</v>
      </c>
      <c r="Q3" s="25" t="s">
        <v>37</v>
      </c>
      <c r="R3" s="21" t="s">
        <v>31</v>
      </c>
    </row>
    <row r="4" spans="1:18" s="2" customFormat="1" ht="16.5" thickBot="1" x14ac:dyDescent="0.3">
      <c r="A4" s="41" t="s">
        <v>38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5"/>
      <c r="R4" s="6"/>
    </row>
    <row r="5" spans="1:18" ht="16.5" thickBot="1" x14ac:dyDescent="0.3">
      <c r="A5" s="8" t="s">
        <v>45</v>
      </c>
      <c r="B5" s="22" t="s">
        <v>39</v>
      </c>
      <c r="C5" s="9" t="s">
        <v>46</v>
      </c>
      <c r="D5" s="9" t="s">
        <v>27</v>
      </c>
      <c r="E5" s="7">
        <v>11</v>
      </c>
      <c r="F5" s="7">
        <v>12</v>
      </c>
      <c r="G5" s="7">
        <v>50</v>
      </c>
      <c r="H5" s="7">
        <v>360</v>
      </c>
      <c r="I5" s="7">
        <v>0.17</v>
      </c>
      <c r="J5" s="7">
        <v>2</v>
      </c>
      <c r="K5" s="7">
        <v>0.05</v>
      </c>
      <c r="L5" s="7">
        <v>2397</v>
      </c>
      <c r="M5" s="7">
        <v>204</v>
      </c>
      <c r="N5" s="7">
        <v>347</v>
      </c>
      <c r="O5" s="7">
        <v>110</v>
      </c>
      <c r="P5" s="7">
        <v>3</v>
      </c>
      <c r="Q5" s="5">
        <v>150</v>
      </c>
      <c r="R5" s="6">
        <v>200</v>
      </c>
    </row>
    <row r="6" spans="1:18" ht="16.5" thickBot="1" x14ac:dyDescent="0.3">
      <c r="A6" s="24" t="s">
        <v>47</v>
      </c>
      <c r="B6" s="26">
        <v>2004</v>
      </c>
      <c r="C6" s="26">
        <v>5</v>
      </c>
      <c r="D6" s="26" t="s">
        <v>22</v>
      </c>
      <c r="E6" s="27">
        <v>4.25</v>
      </c>
      <c r="F6" s="27">
        <v>5.37</v>
      </c>
      <c r="G6" s="27">
        <v>14</v>
      </c>
      <c r="H6" s="27">
        <v>139</v>
      </c>
      <c r="I6" s="27">
        <v>4</v>
      </c>
      <c r="J6" s="27">
        <v>6</v>
      </c>
      <c r="K6" s="27">
        <v>46</v>
      </c>
      <c r="L6" s="27">
        <v>32</v>
      </c>
      <c r="M6" s="27">
        <v>96</v>
      </c>
      <c r="N6" s="27">
        <v>77</v>
      </c>
      <c r="O6" s="27">
        <v>13</v>
      </c>
      <c r="P6" s="27">
        <v>0.7</v>
      </c>
      <c r="Q6" s="28">
        <v>10</v>
      </c>
      <c r="R6" s="29">
        <v>12</v>
      </c>
    </row>
    <row r="7" spans="1:18" ht="16.5" thickBot="1" x14ac:dyDescent="0.3">
      <c r="A7" s="13" t="s">
        <v>25</v>
      </c>
      <c r="B7" s="30">
        <v>2004</v>
      </c>
      <c r="C7" s="30">
        <v>686</v>
      </c>
      <c r="D7" s="30" t="s">
        <v>26</v>
      </c>
      <c r="E7" s="30">
        <v>0</v>
      </c>
      <c r="F7" s="30">
        <v>0</v>
      </c>
      <c r="G7" s="30">
        <v>15</v>
      </c>
      <c r="H7" s="30">
        <v>59</v>
      </c>
      <c r="I7" s="30">
        <v>0</v>
      </c>
      <c r="J7" s="30">
        <v>3</v>
      </c>
      <c r="K7" s="30">
        <v>0</v>
      </c>
      <c r="L7" s="30">
        <v>32</v>
      </c>
      <c r="M7" s="30">
        <v>8</v>
      </c>
      <c r="N7" s="30">
        <v>10</v>
      </c>
      <c r="O7" s="30">
        <v>5</v>
      </c>
      <c r="P7" s="30">
        <v>0.5</v>
      </c>
      <c r="Q7" s="31">
        <v>200</v>
      </c>
      <c r="R7" s="32">
        <v>200</v>
      </c>
    </row>
    <row r="8" spans="1:18" ht="16.5" thickBot="1" x14ac:dyDescent="0.3">
      <c r="A8" s="13" t="s">
        <v>32</v>
      </c>
      <c r="B8" s="10"/>
      <c r="C8" s="10"/>
      <c r="D8" s="14" t="s">
        <v>19</v>
      </c>
      <c r="E8" s="10">
        <v>4.7</v>
      </c>
      <c r="F8" s="10">
        <v>0.6</v>
      </c>
      <c r="G8" s="10">
        <v>28.8</v>
      </c>
      <c r="H8" s="10">
        <v>141.6</v>
      </c>
      <c r="I8" s="10">
        <v>0</v>
      </c>
      <c r="J8" s="10">
        <v>0</v>
      </c>
      <c r="K8" s="10">
        <v>0</v>
      </c>
      <c r="L8" s="10">
        <v>0</v>
      </c>
      <c r="M8" s="10">
        <v>13</v>
      </c>
      <c r="N8" s="10">
        <v>52</v>
      </c>
      <c r="O8" s="10">
        <v>18</v>
      </c>
      <c r="P8" s="10">
        <v>2</v>
      </c>
      <c r="Q8" s="11">
        <v>80</v>
      </c>
      <c r="R8" s="12">
        <v>80</v>
      </c>
    </row>
    <row r="9" spans="1:18" ht="16.5" thickBot="1" x14ac:dyDescent="0.3">
      <c r="A9" s="23" t="s">
        <v>21</v>
      </c>
      <c r="B9" s="22"/>
      <c r="C9" s="9"/>
      <c r="D9" s="9"/>
      <c r="E9" s="5">
        <f t="shared" ref="E9:P9" si="0">SUM(E5:E8)</f>
        <v>19.95</v>
      </c>
      <c r="F9" s="5">
        <f t="shared" si="0"/>
        <v>17.970000000000002</v>
      </c>
      <c r="G9" s="5">
        <f t="shared" si="0"/>
        <v>107.8</v>
      </c>
      <c r="H9" s="5">
        <f t="shared" si="0"/>
        <v>699.6</v>
      </c>
      <c r="I9" s="5">
        <f t="shared" si="0"/>
        <v>4.17</v>
      </c>
      <c r="J9" s="5">
        <f t="shared" si="0"/>
        <v>11</v>
      </c>
      <c r="K9" s="5">
        <f t="shared" si="0"/>
        <v>46.05</v>
      </c>
      <c r="L9" s="5">
        <f t="shared" si="0"/>
        <v>2461</v>
      </c>
      <c r="M9" s="5">
        <f t="shared" si="0"/>
        <v>321</v>
      </c>
      <c r="N9" s="5">
        <f t="shared" si="0"/>
        <v>486</v>
      </c>
      <c r="O9" s="5">
        <f t="shared" si="0"/>
        <v>146</v>
      </c>
      <c r="P9" s="5">
        <f t="shared" si="0"/>
        <v>6.2</v>
      </c>
      <c r="Q9" s="5">
        <v>699.6</v>
      </c>
      <c r="R9" s="6">
        <v>819.6</v>
      </c>
    </row>
    <row r="10" spans="1:18" s="2" customFormat="1" ht="18.75" customHeight="1" thickBot="1" x14ac:dyDescent="0.3">
      <c r="A10" s="41" t="s">
        <v>41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5"/>
      <c r="R10" s="6"/>
    </row>
    <row r="11" spans="1:18" ht="30.75" customHeight="1" thickBot="1" x14ac:dyDescent="0.3">
      <c r="A11" s="13" t="s">
        <v>48</v>
      </c>
      <c r="B11" s="10">
        <v>2004</v>
      </c>
      <c r="C11" s="10">
        <v>20</v>
      </c>
      <c r="D11" s="14" t="s">
        <v>28</v>
      </c>
      <c r="E11" s="10">
        <v>3</v>
      </c>
      <c r="F11" s="10">
        <v>0</v>
      </c>
      <c r="G11" s="10">
        <v>6</v>
      </c>
      <c r="H11" s="10">
        <v>32</v>
      </c>
      <c r="I11" s="10">
        <v>0</v>
      </c>
      <c r="J11" s="10">
        <v>7</v>
      </c>
      <c r="K11" s="10">
        <v>1</v>
      </c>
      <c r="L11" s="10">
        <v>4</v>
      </c>
      <c r="M11" s="10">
        <v>7</v>
      </c>
      <c r="N11" s="10">
        <v>13</v>
      </c>
      <c r="O11" s="10">
        <v>10</v>
      </c>
      <c r="P11" s="10">
        <v>1</v>
      </c>
      <c r="Q11" s="11">
        <v>60</v>
      </c>
      <c r="R11" s="12">
        <v>100</v>
      </c>
    </row>
    <row r="12" spans="1:18" ht="32.25" thickBot="1" x14ac:dyDescent="0.3">
      <c r="A12" s="8" t="s">
        <v>49</v>
      </c>
      <c r="B12" s="22">
        <v>2004</v>
      </c>
      <c r="C12" s="22">
        <v>124</v>
      </c>
      <c r="D12" s="9" t="s">
        <v>24</v>
      </c>
      <c r="E12" s="7">
        <v>12.5</v>
      </c>
      <c r="F12" s="7">
        <v>12.5</v>
      </c>
      <c r="G12" s="7">
        <v>16.2</v>
      </c>
      <c r="H12" s="7">
        <v>231</v>
      </c>
      <c r="I12" s="7">
        <v>0</v>
      </c>
      <c r="J12" s="7">
        <v>3</v>
      </c>
      <c r="K12" s="7">
        <v>1.25</v>
      </c>
      <c r="L12" s="7">
        <v>1.2030000000000001</v>
      </c>
      <c r="M12" s="7">
        <v>68.7</v>
      </c>
      <c r="N12" s="7">
        <v>82.5</v>
      </c>
      <c r="O12" s="7">
        <v>35</v>
      </c>
      <c r="P12" s="7">
        <v>1.25</v>
      </c>
      <c r="Q12" s="5">
        <v>250</v>
      </c>
      <c r="R12" s="6">
        <v>250</v>
      </c>
    </row>
    <row r="13" spans="1:18" ht="35.25" customHeight="1" thickBot="1" x14ac:dyDescent="0.3">
      <c r="A13" s="8" t="s">
        <v>50</v>
      </c>
      <c r="B13" s="22">
        <v>2004</v>
      </c>
      <c r="C13" s="22" t="s">
        <v>51</v>
      </c>
      <c r="D13" s="9" t="s">
        <v>36</v>
      </c>
      <c r="E13" s="7">
        <v>19</v>
      </c>
      <c r="F13" s="7">
        <v>20</v>
      </c>
      <c r="G13" s="7">
        <v>6</v>
      </c>
      <c r="H13" s="7">
        <v>298</v>
      </c>
      <c r="I13" s="7">
        <v>0</v>
      </c>
      <c r="J13" s="7">
        <v>3</v>
      </c>
      <c r="K13" s="7">
        <v>0</v>
      </c>
      <c r="L13" s="7">
        <v>778</v>
      </c>
      <c r="M13" s="7">
        <v>14</v>
      </c>
      <c r="N13" s="7">
        <v>17</v>
      </c>
      <c r="O13" s="7">
        <v>150</v>
      </c>
      <c r="P13" s="7">
        <v>0</v>
      </c>
      <c r="Q13" s="5">
        <v>150</v>
      </c>
      <c r="R13" s="6">
        <v>200</v>
      </c>
    </row>
    <row r="14" spans="1:18" ht="19.5" customHeight="1" thickBot="1" x14ac:dyDescent="0.3">
      <c r="A14" s="8" t="s">
        <v>40</v>
      </c>
      <c r="B14" s="22">
        <v>2004</v>
      </c>
      <c r="C14" s="22">
        <v>632</v>
      </c>
      <c r="D14" s="9" t="s">
        <v>18</v>
      </c>
      <c r="E14" s="7">
        <v>0</v>
      </c>
      <c r="F14" s="7">
        <v>0</v>
      </c>
      <c r="G14" s="7">
        <v>28</v>
      </c>
      <c r="H14" s="7">
        <v>109</v>
      </c>
      <c r="I14" s="7">
        <v>0</v>
      </c>
      <c r="J14" s="7">
        <v>7</v>
      </c>
      <c r="K14" s="7">
        <v>0</v>
      </c>
      <c r="L14" s="7">
        <v>5</v>
      </c>
      <c r="M14" s="7">
        <v>13</v>
      </c>
      <c r="N14" s="7">
        <v>8</v>
      </c>
      <c r="O14" s="7">
        <v>5</v>
      </c>
      <c r="P14" s="7">
        <v>0</v>
      </c>
      <c r="Q14" s="5">
        <v>200</v>
      </c>
      <c r="R14" s="6">
        <v>200</v>
      </c>
    </row>
    <row r="15" spans="1:18" ht="19.5" customHeight="1" thickBot="1" x14ac:dyDescent="0.3">
      <c r="A15" s="13" t="s">
        <v>34</v>
      </c>
      <c r="B15" s="10"/>
      <c r="C15" s="10"/>
      <c r="D15" s="14" t="s">
        <v>19</v>
      </c>
      <c r="E15" s="10">
        <v>3</v>
      </c>
      <c r="F15" s="10">
        <v>1</v>
      </c>
      <c r="G15" s="10">
        <v>15</v>
      </c>
      <c r="H15" s="10">
        <v>81</v>
      </c>
      <c r="I15" s="10">
        <v>0</v>
      </c>
      <c r="J15" s="10">
        <v>0</v>
      </c>
      <c r="K15" s="10">
        <v>0</v>
      </c>
      <c r="L15" s="10">
        <v>275</v>
      </c>
      <c r="M15" s="10">
        <v>16</v>
      </c>
      <c r="N15" s="10">
        <v>71</v>
      </c>
      <c r="O15" s="10">
        <v>21</v>
      </c>
      <c r="P15" s="10">
        <v>2</v>
      </c>
      <c r="Q15" s="11">
        <v>60</v>
      </c>
      <c r="R15" s="12">
        <v>90</v>
      </c>
    </row>
    <row r="16" spans="1:18" ht="16.5" thickBot="1" x14ac:dyDescent="0.3">
      <c r="A16" s="13" t="s">
        <v>33</v>
      </c>
      <c r="B16" s="10"/>
      <c r="C16" s="10"/>
      <c r="D16" s="15" t="s">
        <v>23</v>
      </c>
      <c r="E16" s="10">
        <v>2.2999999999999998</v>
      </c>
      <c r="F16" s="10">
        <v>0.3</v>
      </c>
      <c r="G16" s="10">
        <v>14.4</v>
      </c>
      <c r="H16" s="10">
        <v>70.8</v>
      </c>
      <c r="I16" s="10">
        <v>0</v>
      </c>
      <c r="J16" s="10">
        <v>0</v>
      </c>
      <c r="K16" s="10">
        <v>0</v>
      </c>
      <c r="L16" s="10">
        <v>0</v>
      </c>
      <c r="M16" s="10">
        <v>6.9</v>
      </c>
      <c r="N16" s="10">
        <v>26.1</v>
      </c>
      <c r="O16" s="10">
        <v>9.9</v>
      </c>
      <c r="P16" s="10">
        <v>1</v>
      </c>
      <c r="Q16" s="11">
        <v>30</v>
      </c>
      <c r="R16" s="12">
        <v>70</v>
      </c>
    </row>
    <row r="17" spans="1:18" ht="16.5" thickBot="1" x14ac:dyDescent="0.3">
      <c r="A17" s="23" t="s">
        <v>21</v>
      </c>
      <c r="B17" s="22"/>
      <c r="C17" s="18"/>
      <c r="D17" s="18"/>
      <c r="E17" s="5">
        <f>SUM(E11:E16)</f>
        <v>39.799999999999997</v>
      </c>
      <c r="F17" s="5">
        <f t="shared" ref="F17:P17" si="1">SUM(F11:F16)</f>
        <v>33.799999999999997</v>
      </c>
      <c r="G17" s="5">
        <f t="shared" si="1"/>
        <v>85.600000000000009</v>
      </c>
      <c r="H17" s="5">
        <f t="shared" si="1"/>
        <v>821.8</v>
      </c>
      <c r="I17" s="5">
        <f t="shared" si="1"/>
        <v>0</v>
      </c>
      <c r="J17" s="5">
        <v>21</v>
      </c>
      <c r="K17" s="5">
        <f t="shared" si="1"/>
        <v>2.25</v>
      </c>
      <c r="L17" s="5">
        <f t="shared" si="1"/>
        <v>1063.203</v>
      </c>
      <c r="M17" s="5">
        <f t="shared" si="1"/>
        <v>125.60000000000001</v>
      </c>
      <c r="N17" s="5">
        <f t="shared" si="1"/>
        <v>217.6</v>
      </c>
      <c r="O17" s="5">
        <f t="shared" si="1"/>
        <v>230.9</v>
      </c>
      <c r="P17" s="5">
        <f t="shared" si="1"/>
        <v>5.25</v>
      </c>
      <c r="Q17" s="5">
        <v>929.8</v>
      </c>
      <c r="R17" s="6">
        <v>1065.0999999999999</v>
      </c>
    </row>
    <row r="18" spans="1:18" s="2" customFormat="1" ht="16.5" thickBot="1" x14ac:dyDescent="0.3">
      <c r="A18" s="41" t="s">
        <v>52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5"/>
      <c r="R18" s="6"/>
    </row>
    <row r="19" spans="1:18" ht="16.5" thickBot="1" x14ac:dyDescent="0.3">
      <c r="A19" s="8" t="s">
        <v>53</v>
      </c>
      <c r="B19" s="22"/>
      <c r="C19" s="22"/>
      <c r="D19" s="9" t="s">
        <v>54</v>
      </c>
      <c r="E19" s="7">
        <v>4</v>
      </c>
      <c r="F19" s="7">
        <v>4</v>
      </c>
      <c r="G19" s="7">
        <v>29</v>
      </c>
      <c r="H19" s="7">
        <v>67</v>
      </c>
      <c r="I19" s="7">
        <v>0</v>
      </c>
      <c r="J19" s="7">
        <v>0</v>
      </c>
      <c r="K19" s="7">
        <v>0.03</v>
      </c>
      <c r="L19" s="7">
        <v>139</v>
      </c>
      <c r="M19" s="7">
        <v>10</v>
      </c>
      <c r="N19" s="7">
        <v>41</v>
      </c>
      <c r="O19" s="7">
        <v>6</v>
      </c>
      <c r="P19" s="7">
        <v>1</v>
      </c>
      <c r="Q19" s="5">
        <v>10</v>
      </c>
      <c r="R19" s="6">
        <v>15</v>
      </c>
    </row>
    <row r="20" spans="1:18" ht="16.5" thickBot="1" x14ac:dyDescent="0.3">
      <c r="A20" s="8" t="s">
        <v>55</v>
      </c>
      <c r="B20" s="22"/>
      <c r="C20" s="22"/>
      <c r="D20" s="9" t="s">
        <v>18</v>
      </c>
      <c r="E20" s="7">
        <v>1</v>
      </c>
      <c r="F20" s="7">
        <v>0</v>
      </c>
      <c r="G20" s="7">
        <v>9</v>
      </c>
      <c r="H20" s="7">
        <v>38</v>
      </c>
      <c r="I20" s="7">
        <v>0</v>
      </c>
      <c r="J20" s="7">
        <v>2</v>
      </c>
      <c r="K20" s="7">
        <v>0</v>
      </c>
      <c r="L20" s="7">
        <v>6</v>
      </c>
      <c r="M20" s="7">
        <v>7</v>
      </c>
      <c r="N20" s="7">
        <v>7</v>
      </c>
      <c r="O20" s="7">
        <v>4</v>
      </c>
      <c r="P20" s="7">
        <v>0</v>
      </c>
      <c r="Q20" s="5">
        <v>200</v>
      </c>
      <c r="R20" s="6">
        <v>200</v>
      </c>
    </row>
    <row r="21" spans="1:18" ht="16.5" thickBot="1" x14ac:dyDescent="0.3">
      <c r="A21" s="33" t="s">
        <v>42</v>
      </c>
      <c r="B21" s="34"/>
      <c r="C21" s="34"/>
      <c r="D21" s="35" t="s">
        <v>20</v>
      </c>
      <c r="E21" s="36">
        <v>0.43</v>
      </c>
      <c r="F21" s="36">
        <v>0</v>
      </c>
      <c r="G21" s="36">
        <v>11.3</v>
      </c>
      <c r="H21" s="36">
        <v>46</v>
      </c>
      <c r="I21" s="36">
        <v>0</v>
      </c>
      <c r="J21" s="36">
        <v>10</v>
      </c>
      <c r="K21" s="36">
        <v>0.05</v>
      </c>
      <c r="L21" s="36">
        <v>0</v>
      </c>
      <c r="M21" s="36">
        <v>16</v>
      </c>
      <c r="N21" s="36">
        <v>0.3</v>
      </c>
      <c r="O21" s="36">
        <v>0</v>
      </c>
      <c r="P21" s="36">
        <v>2.2000000000000002</v>
      </c>
      <c r="Q21" s="37">
        <v>100</v>
      </c>
      <c r="R21" s="38">
        <v>100</v>
      </c>
    </row>
    <row r="22" spans="1:18" ht="16.5" thickBot="1" x14ac:dyDescent="0.3">
      <c r="A22" s="23" t="s">
        <v>21</v>
      </c>
      <c r="B22" s="22"/>
      <c r="C22" s="22"/>
      <c r="D22" s="9"/>
      <c r="E22" s="5">
        <v>5.43</v>
      </c>
      <c r="F22" s="5">
        <v>4</v>
      </c>
      <c r="G22" s="5">
        <v>49.3</v>
      </c>
      <c r="H22" s="5">
        <v>151</v>
      </c>
      <c r="I22" s="5">
        <v>0.04</v>
      </c>
      <c r="J22" s="5">
        <v>12</v>
      </c>
      <c r="K22" s="5">
        <v>0.08</v>
      </c>
      <c r="L22" s="5">
        <v>145</v>
      </c>
      <c r="M22" s="5">
        <v>256</v>
      </c>
      <c r="N22" s="5">
        <v>48.3</v>
      </c>
      <c r="O22" s="5">
        <v>10</v>
      </c>
      <c r="P22" s="5">
        <v>3.2</v>
      </c>
      <c r="Q22" s="5">
        <v>151</v>
      </c>
      <c r="R22" s="6">
        <v>164</v>
      </c>
    </row>
    <row r="23" spans="1:18" ht="16.5" thickBot="1" x14ac:dyDescent="0.3">
      <c r="A23" s="23" t="s">
        <v>35</v>
      </c>
      <c r="B23" s="22"/>
      <c r="C23" s="22"/>
      <c r="D23" s="9"/>
      <c r="E23" s="5">
        <v>65.180000000000007</v>
      </c>
      <c r="F23" s="5">
        <v>55.7</v>
      </c>
      <c r="G23" s="5">
        <v>242.7</v>
      </c>
      <c r="H23" s="5">
        <v>1780.4</v>
      </c>
      <c r="I23" s="5">
        <f>SUM(I9,I17,I22)</f>
        <v>4.21</v>
      </c>
      <c r="J23" s="5">
        <f>SUM(J9,J17,J22)</f>
        <v>44</v>
      </c>
      <c r="K23" s="5">
        <f>SUM(K9,K17,K22)</f>
        <v>48.379999999999995</v>
      </c>
      <c r="L23" s="5">
        <f>SUM(L9,L17,L22)</f>
        <v>3669.203</v>
      </c>
      <c r="M23" s="5">
        <f>SUM(M9,M17,M22)</f>
        <v>702.6</v>
      </c>
      <c r="N23" s="5">
        <f>AVERAGE(N9,N17,N22)</f>
        <v>250.63333333333333</v>
      </c>
      <c r="O23" s="5">
        <f>SUM(O9,O17,O22)</f>
        <v>386.9</v>
      </c>
      <c r="P23" s="5">
        <f>SUM(P9,P17,P22)</f>
        <v>14.649999999999999</v>
      </c>
      <c r="Q23" s="5">
        <v>1780.4</v>
      </c>
      <c r="R23" s="6">
        <v>1065.0999999999999</v>
      </c>
    </row>
  </sheetData>
  <mergeCells count="10">
    <mergeCell ref="Q2:R2"/>
    <mergeCell ref="A4:P4"/>
    <mergeCell ref="A10:P10"/>
    <mergeCell ref="A18:P18"/>
    <mergeCell ref="A2:A3"/>
    <mergeCell ref="B2:B3"/>
    <mergeCell ref="E2:G2"/>
    <mergeCell ref="H2:H3"/>
    <mergeCell ref="I2:L2"/>
    <mergeCell ref="M2:P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verticalDpi="4294967295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FEO</cp:lastModifiedBy>
  <dcterms:created xsi:type="dcterms:W3CDTF">2021-09-15T07:20:49Z</dcterms:created>
  <dcterms:modified xsi:type="dcterms:W3CDTF">2021-09-15T20:31:14Z</dcterms:modified>
</cp:coreProperties>
</file>