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00"/>
  </bookViews>
  <sheets>
    <sheet name="Лист7" sheetId="10" r:id="rId1"/>
  </sheets>
  <calcPr calcId="124519" iterateDelta="1E-4"/>
</workbook>
</file>

<file path=xl/calcChain.xml><?xml version="1.0" encoding="utf-8"?>
<calcChain xmlns="http://schemas.openxmlformats.org/spreadsheetml/2006/main">
  <c r="P23" i="10"/>
  <c r="N23"/>
  <c r="L23"/>
  <c r="J23"/>
  <c r="H23"/>
  <c r="P17"/>
  <c r="O17"/>
  <c r="N17"/>
  <c r="M17"/>
  <c r="M23" s="1"/>
  <c r="L17"/>
  <c r="K17"/>
  <c r="K23" s="1"/>
  <c r="J17"/>
  <c r="I17"/>
  <c r="I23" s="1"/>
  <c r="H17"/>
  <c r="G17"/>
  <c r="F17"/>
  <c r="E17"/>
  <c r="P8"/>
  <c r="O8"/>
  <c r="O23" s="1"/>
  <c r="N8"/>
  <c r="M8"/>
  <c r="L8"/>
  <c r="K8"/>
  <c r="J8"/>
  <c r="I8"/>
  <c r="H8"/>
  <c r="G8"/>
  <c r="G23" s="1"/>
  <c r="F8"/>
  <c r="E8"/>
  <c r="E23" s="1"/>
</calcChain>
</file>

<file path=xl/sharedStrings.xml><?xml version="1.0" encoding="utf-8"?>
<sst xmlns="http://schemas.openxmlformats.org/spreadsheetml/2006/main" count="61" uniqueCount="56">
  <si>
    <t>Сборник рецептур школьного питания</t>
  </si>
  <si>
    <t>Номер</t>
  </si>
  <si>
    <t>Выход,</t>
  </si>
  <si>
    <t>Содержание на 1 порцию</t>
  </si>
  <si>
    <t>Витамины</t>
  </si>
  <si>
    <t>Микроэлементы</t>
  </si>
  <si>
    <t>рецептур</t>
  </si>
  <si>
    <t>гр.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</si>
  <si>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</si>
  <si>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</si>
  <si>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</si>
  <si>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</si>
  <si>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</si>
  <si>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</si>
  <si>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</si>
  <si>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</si>
  <si>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</si>
  <si>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Мg</t>
  </si>
  <si>
    <t>Fе</t>
  </si>
  <si>
    <t>1\200</t>
  </si>
  <si>
    <t>2\30</t>
  </si>
  <si>
    <t>1\100</t>
  </si>
  <si>
    <t>Итого</t>
  </si>
  <si>
    <t>Кофейный напиток с молоком</t>
  </si>
  <si>
    <t>1\30</t>
  </si>
  <si>
    <t>250\12,5\10</t>
  </si>
  <si>
    <t>1\150</t>
  </si>
  <si>
    <t>1\60</t>
  </si>
  <si>
    <t>Наименование  блюд</t>
  </si>
  <si>
    <t>Возраст</t>
  </si>
  <si>
    <t>12-17</t>
  </si>
  <si>
    <t>Хлеб пшеничный</t>
  </si>
  <si>
    <t>Хлеб  пшеничный</t>
  </si>
  <si>
    <t>Итого за день</t>
  </si>
  <si>
    <t>7-11</t>
  </si>
  <si>
    <t>1\75</t>
  </si>
  <si>
    <t>2004</t>
  </si>
  <si>
    <t>Компот  из свежих фруктов</t>
  </si>
  <si>
    <t>7 День</t>
  </si>
  <si>
    <t>Ккал на 1 порцию</t>
  </si>
  <si>
    <t xml:space="preserve">ЗАВТРАК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</si>
  <si>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Сырники из творога со сгущён/мол.</t>
  </si>
  <si>
    <t xml:space="preserve">ОБЕД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</si>
  <si>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Салат из свежих  помидоров и огурцов</t>
  </si>
  <si>
    <t xml:space="preserve"> Суп из овощей  с курицей</t>
  </si>
  <si>
    <t>135</t>
  </si>
  <si>
    <t xml:space="preserve">Биточки  рубленные </t>
  </si>
  <si>
    <t>Рис  отварной, соус</t>
  </si>
  <si>
    <t>511,593</t>
  </si>
  <si>
    <t>Хлеб ржано- пшеничный</t>
  </si>
  <si>
    <t xml:space="preserve">ПОЛДНИК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</si>
  <si>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Сок  фруктовый  в  инддив\ упаковке</t>
  </si>
  <si>
    <t>Мороженое сливочное</t>
  </si>
  <si>
    <t>1\65</t>
  </si>
  <si>
    <t>Фрукты свежие (по сезону)</t>
  </si>
  <si>
    <t xml:space="preserve">Итого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</si>
</sst>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2" fillId="0" borderId="0" xfId="0" applyFont="1"/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17" fontId="1" fillId="0" borderId="1" xfId="0" applyNumberFormat="1" applyFont="1" applyBorder="1" applyAlignment="1">
      <alignment horizontal="left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0" xfId="0" applyFont="1"/>
    <xf numFmtId="0" fontId="2" fillId="0" borderId="4" xfId="0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" fillId="0" borderId="0" xfId="0" applyNumberFormat="1" applyFont="1"/>
    <xf numFmtId="0" fontId="5" fillId="0" borderId="0" xfId="0" applyFont="1"/>
    <xf numFmtId="49" fontId="1" fillId="0" borderId="1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87" zoomScaleNormal="87" workbookViewId="0">
      <selection activeCell="I28" sqref="I28"/>
    </sheetView>
  </sheetViews>
  <sheetFormatPr defaultColWidth="9.140625" defaultRowHeight="15.75"/>
  <cols>
    <col min="1" max="1" width="39.5703125" style="1" customWidth="1"/>
    <col min="2" max="2" width="15" style="3" customWidth="1"/>
    <col min="3" max="3" width="10.28515625" style="3" customWidth="1"/>
    <col min="4" max="4" width="12.5703125" style="3" customWidth="1"/>
    <col min="5" max="5" width="7.7109375" style="1" customWidth="1"/>
    <col min="6" max="6" width="7.85546875" style="1" customWidth="1"/>
    <col min="7" max="7" width="8.42578125" style="1" customWidth="1"/>
    <col min="8" max="8" width="11" style="1" customWidth="1"/>
    <col min="9" max="9" width="10" style="1" customWidth="1"/>
    <col min="10" max="10" width="9" style="1" customWidth="1"/>
    <col min="11" max="11" width="10" style="1" customWidth="1"/>
    <col min="12" max="12" width="11" style="1" customWidth="1"/>
    <col min="13" max="13" width="8.85546875" style="1" customWidth="1"/>
    <col min="14" max="14" width="8.5703125" style="1" customWidth="1"/>
    <col min="15" max="16" width="8" style="1" customWidth="1"/>
    <col min="17" max="18" width="7.7109375" style="1" customWidth="1"/>
    <col min="19" max="16384" width="9.140625" style="1"/>
  </cols>
  <sheetData>
    <row r="1" spans="1:19" ht="24" thickBot="1">
      <c r="A1" s="29"/>
      <c r="B1" s="45"/>
      <c r="C1" s="45"/>
      <c r="D1" s="45"/>
      <c r="E1" s="29"/>
      <c r="F1" s="29"/>
      <c r="G1" s="4" t="s">
        <v>38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6.5" thickBot="1">
      <c r="A2" s="30" t="s">
        <v>28</v>
      </c>
      <c r="B2" s="31" t="s">
        <v>0</v>
      </c>
      <c r="C2" s="32" t="s">
        <v>1</v>
      </c>
      <c r="D2" s="33" t="s">
        <v>2</v>
      </c>
      <c r="E2" s="20" t="s">
        <v>3</v>
      </c>
      <c r="F2" s="21"/>
      <c r="G2" s="22"/>
      <c r="H2" s="30" t="s">
        <v>39</v>
      </c>
      <c r="I2" s="34" t="s">
        <v>4</v>
      </c>
      <c r="J2" s="35"/>
      <c r="K2" s="35"/>
      <c r="L2" s="36"/>
      <c r="M2" s="34" t="s">
        <v>5</v>
      </c>
      <c r="N2" s="35"/>
      <c r="O2" s="35"/>
      <c r="P2" s="36"/>
      <c r="Q2" s="34" t="s">
        <v>29</v>
      </c>
      <c r="R2" s="36"/>
    </row>
    <row r="3" spans="1:19" ht="57" customHeight="1" thickBot="1">
      <c r="A3" s="37"/>
      <c r="B3" s="38"/>
      <c r="C3" s="39" t="s">
        <v>6</v>
      </c>
      <c r="D3" s="40" t="s">
        <v>7</v>
      </c>
      <c r="E3" s="41" t="s">
        <v>8</v>
      </c>
      <c r="F3" s="41" t="s">
        <v>9</v>
      </c>
      <c r="G3" s="41" t="s">
        <v>10</v>
      </c>
      <c r="H3" s="37"/>
      <c r="I3" s="41" t="s">
        <v>11</v>
      </c>
      <c r="J3" s="41" t="s">
        <v>12</v>
      </c>
      <c r="K3" s="41" t="s">
        <v>13</v>
      </c>
      <c r="L3" s="41" t="s">
        <v>14</v>
      </c>
      <c r="M3" s="41" t="s">
        <v>15</v>
      </c>
      <c r="N3" s="41" t="s">
        <v>16</v>
      </c>
      <c r="O3" s="41" t="s">
        <v>17</v>
      </c>
      <c r="P3" s="41" t="s">
        <v>18</v>
      </c>
      <c r="Q3" s="40" t="s">
        <v>34</v>
      </c>
      <c r="R3" s="42" t="s">
        <v>30</v>
      </c>
    </row>
    <row r="4" spans="1:19" s="2" customFormat="1" ht="16.5" thickBot="1">
      <c r="A4" s="5" t="s">
        <v>40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9"/>
      <c r="R4" s="10"/>
    </row>
    <row r="5" spans="1:19" ht="21" customHeight="1" thickBot="1">
      <c r="A5" s="12" t="s">
        <v>41</v>
      </c>
      <c r="B5" s="43">
        <v>2004</v>
      </c>
      <c r="C5" s="43">
        <v>358</v>
      </c>
      <c r="D5" s="13" t="s">
        <v>26</v>
      </c>
      <c r="E5" s="11">
        <v>15</v>
      </c>
      <c r="F5" s="11">
        <v>20</v>
      </c>
      <c r="G5" s="11">
        <v>22</v>
      </c>
      <c r="H5" s="11">
        <v>329</v>
      </c>
      <c r="I5" s="11">
        <v>0</v>
      </c>
      <c r="J5" s="11">
        <v>0</v>
      </c>
      <c r="K5" s="11">
        <v>0</v>
      </c>
      <c r="L5" s="11">
        <v>45</v>
      </c>
      <c r="M5" s="11">
        <v>144</v>
      </c>
      <c r="N5" s="11">
        <v>220</v>
      </c>
      <c r="O5" s="11">
        <v>24</v>
      </c>
      <c r="P5" s="11">
        <v>1</v>
      </c>
      <c r="Q5" s="9">
        <v>150</v>
      </c>
      <c r="R5" s="10">
        <v>200</v>
      </c>
    </row>
    <row r="6" spans="1:19" ht="16.5" thickBot="1">
      <c r="A6" s="17" t="s">
        <v>23</v>
      </c>
      <c r="B6" s="14">
        <v>2004</v>
      </c>
      <c r="C6" s="14">
        <v>692</v>
      </c>
      <c r="D6" s="14" t="s">
        <v>19</v>
      </c>
      <c r="E6" s="14">
        <v>4</v>
      </c>
      <c r="F6" s="14">
        <v>4</v>
      </c>
      <c r="G6" s="14">
        <v>20</v>
      </c>
      <c r="H6" s="14">
        <v>121</v>
      </c>
      <c r="I6" s="14">
        <v>0</v>
      </c>
      <c r="J6" s="14">
        <v>1</v>
      </c>
      <c r="K6" s="14">
        <v>0</v>
      </c>
      <c r="L6" s="14">
        <v>0</v>
      </c>
      <c r="M6" s="14">
        <v>120</v>
      </c>
      <c r="N6" s="14">
        <v>90</v>
      </c>
      <c r="O6" s="14">
        <v>14</v>
      </c>
      <c r="P6" s="14">
        <v>0</v>
      </c>
      <c r="Q6" s="15">
        <v>200</v>
      </c>
      <c r="R6" s="16">
        <v>200</v>
      </c>
    </row>
    <row r="7" spans="1:19" ht="16.5" thickBot="1">
      <c r="A7" s="17" t="s">
        <v>31</v>
      </c>
      <c r="B7" s="14"/>
      <c r="C7" s="14"/>
      <c r="D7" s="18" t="s">
        <v>20</v>
      </c>
      <c r="E7" s="14">
        <v>4.7</v>
      </c>
      <c r="F7" s="14">
        <v>0.6</v>
      </c>
      <c r="G7" s="14">
        <v>28.8</v>
      </c>
      <c r="H7" s="14">
        <v>141.6</v>
      </c>
      <c r="I7" s="14">
        <v>0</v>
      </c>
      <c r="J7" s="14">
        <v>0</v>
      </c>
      <c r="K7" s="14">
        <v>0</v>
      </c>
      <c r="L7" s="14">
        <v>0</v>
      </c>
      <c r="M7" s="14">
        <v>13</v>
      </c>
      <c r="N7" s="14">
        <v>52</v>
      </c>
      <c r="O7" s="14">
        <v>18</v>
      </c>
      <c r="P7" s="14">
        <v>2</v>
      </c>
      <c r="Q7" s="15">
        <v>80</v>
      </c>
      <c r="R7" s="16">
        <v>80</v>
      </c>
    </row>
    <row r="8" spans="1:19" ht="16.5" thickBot="1">
      <c r="A8" s="44" t="s">
        <v>22</v>
      </c>
      <c r="B8" s="43"/>
      <c r="C8" s="43"/>
      <c r="D8" s="13"/>
      <c r="E8" s="9">
        <f t="shared" ref="E8:P8" si="0">SUM(E5:E7)</f>
        <v>23.7</v>
      </c>
      <c r="F8" s="9">
        <f t="shared" si="0"/>
        <v>24.6</v>
      </c>
      <c r="G8" s="9">
        <f t="shared" si="0"/>
        <v>70.8</v>
      </c>
      <c r="H8" s="9">
        <f t="shared" si="0"/>
        <v>591.6</v>
      </c>
      <c r="I8" s="9">
        <f t="shared" si="0"/>
        <v>0</v>
      </c>
      <c r="J8" s="9">
        <f t="shared" si="0"/>
        <v>1</v>
      </c>
      <c r="K8" s="9">
        <f t="shared" si="0"/>
        <v>0</v>
      </c>
      <c r="L8" s="9">
        <f t="shared" si="0"/>
        <v>45</v>
      </c>
      <c r="M8" s="9">
        <f t="shared" si="0"/>
        <v>277</v>
      </c>
      <c r="N8" s="9">
        <f t="shared" si="0"/>
        <v>362</v>
      </c>
      <c r="O8" s="9">
        <f t="shared" si="0"/>
        <v>56</v>
      </c>
      <c r="P8" s="9">
        <f t="shared" si="0"/>
        <v>3</v>
      </c>
      <c r="Q8" s="9">
        <v>591.6</v>
      </c>
      <c r="R8" s="10">
        <v>701.27</v>
      </c>
    </row>
    <row r="9" spans="1:19" s="2" customFormat="1" ht="16.5" thickBot="1">
      <c r="A9" s="5" t="s">
        <v>42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9"/>
      <c r="R9" s="10"/>
    </row>
    <row r="10" spans="1:19" ht="20.25" customHeight="1" thickBot="1">
      <c r="A10" s="12" t="s">
        <v>43</v>
      </c>
      <c r="B10" s="43">
        <v>2004</v>
      </c>
      <c r="C10" s="43">
        <v>15</v>
      </c>
      <c r="D10" s="13" t="s">
        <v>27</v>
      </c>
      <c r="E10" s="11">
        <v>0.9</v>
      </c>
      <c r="F10" s="11">
        <v>7.1</v>
      </c>
      <c r="G10" s="11">
        <v>3.9</v>
      </c>
      <c r="H10" s="11">
        <v>66</v>
      </c>
      <c r="I10" s="11">
        <v>0.1</v>
      </c>
      <c r="J10" s="11">
        <v>2.5</v>
      </c>
      <c r="K10" s="11">
        <v>0</v>
      </c>
      <c r="L10" s="11">
        <v>1.2</v>
      </c>
      <c r="M10" s="11">
        <v>14</v>
      </c>
      <c r="N10" s="11">
        <v>22</v>
      </c>
      <c r="O10" s="11">
        <v>0.33</v>
      </c>
      <c r="P10" s="11">
        <v>1.4</v>
      </c>
      <c r="Q10" s="9">
        <v>60</v>
      </c>
      <c r="R10" s="10">
        <v>100</v>
      </c>
    </row>
    <row r="11" spans="1:19" ht="18" customHeight="1" thickBot="1">
      <c r="A11" s="12" t="s">
        <v>44</v>
      </c>
      <c r="B11" s="43" t="s">
        <v>36</v>
      </c>
      <c r="C11" s="43" t="s">
        <v>45</v>
      </c>
      <c r="D11" s="13" t="s">
        <v>25</v>
      </c>
      <c r="E11" s="11">
        <v>12.5</v>
      </c>
      <c r="F11" s="11">
        <v>11</v>
      </c>
      <c r="G11" s="11">
        <v>15</v>
      </c>
      <c r="H11" s="11">
        <v>185</v>
      </c>
      <c r="I11" s="11">
        <v>0</v>
      </c>
      <c r="J11" s="11">
        <v>2.2000000000000002</v>
      </c>
      <c r="K11" s="11">
        <v>1.25</v>
      </c>
      <c r="L11" s="11">
        <v>825</v>
      </c>
      <c r="M11" s="11">
        <v>39</v>
      </c>
      <c r="N11" s="11">
        <v>60</v>
      </c>
      <c r="O11" s="11">
        <v>24</v>
      </c>
      <c r="P11" s="11">
        <v>1</v>
      </c>
      <c r="Q11" s="9">
        <v>250</v>
      </c>
      <c r="R11" s="10">
        <v>250</v>
      </c>
    </row>
    <row r="12" spans="1:19" ht="19.5" customHeight="1" thickBot="1">
      <c r="A12" s="12" t="s">
        <v>46</v>
      </c>
      <c r="B12" s="43">
        <v>2004</v>
      </c>
      <c r="C12" s="43">
        <v>451</v>
      </c>
      <c r="D12" s="13" t="s">
        <v>35</v>
      </c>
      <c r="E12" s="11">
        <v>16</v>
      </c>
      <c r="F12" s="11">
        <v>14</v>
      </c>
      <c r="G12" s="11">
        <v>16</v>
      </c>
      <c r="H12" s="11">
        <v>261</v>
      </c>
      <c r="I12" s="11">
        <v>0</v>
      </c>
      <c r="J12" s="11">
        <v>0</v>
      </c>
      <c r="K12" s="11">
        <v>0</v>
      </c>
      <c r="L12" s="11">
        <v>977</v>
      </c>
      <c r="M12" s="11">
        <v>35</v>
      </c>
      <c r="N12" s="11">
        <v>160</v>
      </c>
      <c r="O12" s="11">
        <v>29</v>
      </c>
      <c r="P12" s="11">
        <v>1</v>
      </c>
      <c r="Q12" s="9">
        <v>75</v>
      </c>
      <c r="R12" s="10">
        <v>100</v>
      </c>
    </row>
    <row r="13" spans="1:19" ht="16.5" customHeight="1" thickBot="1">
      <c r="A13" s="12" t="s">
        <v>47</v>
      </c>
      <c r="B13" s="43">
        <v>2004</v>
      </c>
      <c r="C13" s="43" t="s">
        <v>48</v>
      </c>
      <c r="D13" s="13" t="s">
        <v>26</v>
      </c>
      <c r="E13" s="11">
        <v>7</v>
      </c>
      <c r="F13" s="11">
        <v>7</v>
      </c>
      <c r="G13" s="11">
        <v>49</v>
      </c>
      <c r="H13" s="11">
        <v>288</v>
      </c>
      <c r="I13" s="11">
        <v>0.17</v>
      </c>
      <c r="J13" s="11">
        <v>0</v>
      </c>
      <c r="K13" s="11">
        <v>1</v>
      </c>
      <c r="L13" s="11">
        <v>777</v>
      </c>
      <c r="M13" s="11">
        <v>22</v>
      </c>
      <c r="N13" s="11">
        <v>64</v>
      </c>
      <c r="O13" s="11">
        <v>12</v>
      </c>
      <c r="P13" s="11">
        <v>1</v>
      </c>
      <c r="Q13" s="9">
        <v>150</v>
      </c>
      <c r="R13" s="10">
        <v>180</v>
      </c>
    </row>
    <row r="14" spans="1:19" ht="18.75" customHeight="1" thickBot="1">
      <c r="A14" s="12" t="s">
        <v>37</v>
      </c>
      <c r="B14" s="43">
        <v>2004</v>
      </c>
      <c r="C14" s="43">
        <v>632</v>
      </c>
      <c r="D14" s="13" t="s">
        <v>19</v>
      </c>
      <c r="E14" s="11">
        <v>0</v>
      </c>
      <c r="F14" s="11">
        <v>0</v>
      </c>
      <c r="G14" s="11">
        <v>90</v>
      </c>
      <c r="H14" s="11">
        <v>109</v>
      </c>
      <c r="I14" s="11">
        <v>0</v>
      </c>
      <c r="J14" s="11">
        <v>4</v>
      </c>
      <c r="K14" s="11">
        <v>0</v>
      </c>
      <c r="L14" s="11">
        <v>5</v>
      </c>
      <c r="M14" s="11">
        <v>13</v>
      </c>
      <c r="N14" s="11">
        <v>8</v>
      </c>
      <c r="O14" s="11">
        <v>5</v>
      </c>
      <c r="P14" s="11">
        <v>0</v>
      </c>
      <c r="Q14" s="9">
        <v>200</v>
      </c>
      <c r="R14" s="10">
        <v>200</v>
      </c>
    </row>
    <row r="15" spans="1:19" ht="18.75" customHeight="1" thickBot="1">
      <c r="A15" s="17" t="s">
        <v>49</v>
      </c>
      <c r="B15" s="14"/>
      <c r="C15" s="14"/>
      <c r="D15" s="18" t="s">
        <v>20</v>
      </c>
      <c r="E15" s="14">
        <v>3</v>
      </c>
      <c r="F15" s="14">
        <v>1</v>
      </c>
      <c r="G15" s="14">
        <v>15</v>
      </c>
      <c r="H15" s="14">
        <v>81</v>
      </c>
      <c r="I15" s="14">
        <v>0</v>
      </c>
      <c r="J15" s="14">
        <v>0</v>
      </c>
      <c r="K15" s="14">
        <v>0</v>
      </c>
      <c r="L15" s="14">
        <v>275</v>
      </c>
      <c r="M15" s="14">
        <v>16</v>
      </c>
      <c r="N15" s="14">
        <v>71</v>
      </c>
      <c r="O15" s="14">
        <v>21</v>
      </c>
      <c r="P15" s="14">
        <v>2</v>
      </c>
      <c r="Q15" s="15">
        <v>60</v>
      </c>
      <c r="R15" s="16">
        <v>90</v>
      </c>
    </row>
    <row r="16" spans="1:19" ht="16.5" thickBot="1">
      <c r="A16" s="17" t="s">
        <v>32</v>
      </c>
      <c r="B16" s="14"/>
      <c r="C16" s="14"/>
      <c r="D16" s="19" t="s">
        <v>24</v>
      </c>
      <c r="E16" s="14">
        <v>2.2999999999999998</v>
      </c>
      <c r="F16" s="14">
        <v>0.3</v>
      </c>
      <c r="G16" s="14">
        <v>14.4</v>
      </c>
      <c r="H16" s="14">
        <v>70.8</v>
      </c>
      <c r="I16" s="14">
        <v>0</v>
      </c>
      <c r="J16" s="14">
        <v>0</v>
      </c>
      <c r="K16" s="14">
        <v>0</v>
      </c>
      <c r="L16" s="14">
        <v>0</v>
      </c>
      <c r="M16" s="14">
        <v>6.9</v>
      </c>
      <c r="N16" s="14">
        <v>26.1</v>
      </c>
      <c r="O16" s="14">
        <v>9.9</v>
      </c>
      <c r="P16" s="14">
        <v>1</v>
      </c>
      <c r="Q16" s="15">
        <v>30</v>
      </c>
      <c r="R16" s="16">
        <v>70</v>
      </c>
    </row>
    <row r="17" spans="1:19" ht="15.75" customHeight="1" thickBot="1">
      <c r="A17" s="44" t="s">
        <v>22</v>
      </c>
      <c r="B17" s="39"/>
      <c r="C17" s="39"/>
      <c r="D17" s="8"/>
      <c r="E17" s="9">
        <f t="shared" ref="E17:P17" si="1">SUM(E10:E16)</f>
        <v>41.699999999999996</v>
      </c>
      <c r="F17" s="9">
        <f t="shared" si="1"/>
        <v>40.4</v>
      </c>
      <c r="G17" s="9">
        <f t="shared" si="1"/>
        <v>203.3</v>
      </c>
      <c r="H17" s="9">
        <f t="shared" si="1"/>
        <v>1060.8</v>
      </c>
      <c r="I17" s="9">
        <f t="shared" si="1"/>
        <v>0.27</v>
      </c>
      <c r="J17" s="9">
        <f t="shared" si="1"/>
        <v>8.6999999999999993</v>
      </c>
      <c r="K17" s="9">
        <f t="shared" si="1"/>
        <v>2.25</v>
      </c>
      <c r="L17" s="9">
        <f t="shared" si="1"/>
        <v>2860.2</v>
      </c>
      <c r="M17" s="9">
        <f t="shared" si="1"/>
        <v>145.9</v>
      </c>
      <c r="N17" s="9">
        <f t="shared" si="1"/>
        <v>411.1</v>
      </c>
      <c r="O17" s="9">
        <f t="shared" si="1"/>
        <v>101.23</v>
      </c>
      <c r="P17" s="9">
        <f t="shared" si="1"/>
        <v>7.4</v>
      </c>
      <c r="Q17" s="9">
        <v>1060.8</v>
      </c>
      <c r="R17" s="10">
        <v>1260.7</v>
      </c>
      <c r="S17" s="46"/>
    </row>
    <row r="18" spans="1:19" s="2" customFormat="1" ht="16.5" thickBot="1">
      <c r="A18" s="5" t="s">
        <v>50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  <c r="Q18" s="9"/>
      <c r="R18" s="10"/>
    </row>
    <row r="19" spans="1:19" s="2" customFormat="1" ht="16.5" thickBot="1">
      <c r="A19" s="12" t="s">
        <v>51</v>
      </c>
      <c r="B19" s="43"/>
      <c r="C19" s="43"/>
      <c r="D19" s="13" t="s">
        <v>19</v>
      </c>
      <c r="E19" s="11">
        <v>1</v>
      </c>
      <c r="F19" s="11">
        <v>0</v>
      </c>
      <c r="G19" s="11">
        <v>23.9</v>
      </c>
      <c r="H19" s="11">
        <v>123</v>
      </c>
      <c r="I19" s="11">
        <v>0.24</v>
      </c>
      <c r="J19" s="11">
        <v>8</v>
      </c>
      <c r="K19" s="11">
        <v>0</v>
      </c>
      <c r="L19" s="11">
        <v>0</v>
      </c>
      <c r="M19" s="11">
        <v>40</v>
      </c>
      <c r="N19" s="11">
        <v>36</v>
      </c>
      <c r="O19" s="11">
        <v>0.4</v>
      </c>
      <c r="P19" s="11">
        <v>1.3</v>
      </c>
      <c r="Q19" s="9">
        <v>200</v>
      </c>
      <c r="R19" s="10">
        <v>200</v>
      </c>
    </row>
    <row r="20" spans="1:19" ht="16.5" customHeight="1" thickBot="1">
      <c r="A20" s="12" t="s">
        <v>52</v>
      </c>
      <c r="B20" s="47"/>
      <c r="C20" s="43"/>
      <c r="D20" s="13" t="s">
        <v>53</v>
      </c>
      <c r="E20" s="11">
        <v>3.3</v>
      </c>
      <c r="F20" s="11">
        <v>5.0999999999999996</v>
      </c>
      <c r="G20" s="11">
        <v>19.899999999999999</v>
      </c>
      <c r="H20" s="11">
        <v>179</v>
      </c>
      <c r="I20" s="11">
        <v>0.23</v>
      </c>
      <c r="J20" s="11">
        <v>0.6</v>
      </c>
      <c r="K20" s="11">
        <v>0.04</v>
      </c>
      <c r="L20" s="11">
        <v>0</v>
      </c>
      <c r="M20" s="11">
        <v>148</v>
      </c>
      <c r="N20" s="11">
        <v>107</v>
      </c>
      <c r="O20" s="11">
        <v>0</v>
      </c>
      <c r="P20" s="11">
        <v>0.1</v>
      </c>
      <c r="Q20" s="9">
        <v>65</v>
      </c>
      <c r="R20" s="10">
        <v>65</v>
      </c>
    </row>
    <row r="21" spans="1:19" ht="17.25" customHeight="1" thickBot="1">
      <c r="A21" s="12" t="s">
        <v>54</v>
      </c>
      <c r="B21" s="48"/>
      <c r="C21" s="49"/>
      <c r="D21" s="23" t="s">
        <v>21</v>
      </c>
      <c r="E21" s="50">
        <v>0.43</v>
      </c>
      <c r="F21" s="50">
        <v>0</v>
      </c>
      <c r="G21" s="50">
        <v>11.3</v>
      </c>
      <c r="H21" s="50">
        <v>46</v>
      </c>
      <c r="I21" s="50">
        <v>0.04</v>
      </c>
      <c r="J21" s="50">
        <v>11</v>
      </c>
      <c r="K21" s="50">
        <v>0.05</v>
      </c>
      <c r="L21" s="50">
        <v>0</v>
      </c>
      <c r="M21" s="50">
        <v>16</v>
      </c>
      <c r="N21" s="50">
        <v>0.3</v>
      </c>
      <c r="O21" s="50">
        <v>0</v>
      </c>
      <c r="P21" s="50">
        <v>2.2000000000000002</v>
      </c>
      <c r="Q21" s="24">
        <v>100</v>
      </c>
      <c r="R21" s="25">
        <v>100</v>
      </c>
    </row>
    <row r="22" spans="1:19" ht="16.5" thickBot="1">
      <c r="A22" s="51" t="s">
        <v>55</v>
      </c>
      <c r="B22" s="52"/>
      <c r="C22" s="47"/>
      <c r="D22" s="26"/>
      <c r="E22" s="27">
        <v>34.4</v>
      </c>
      <c r="F22" s="27">
        <v>5.0999999999999996</v>
      </c>
      <c r="G22" s="27">
        <v>55.1</v>
      </c>
      <c r="H22" s="27">
        <v>348</v>
      </c>
      <c r="I22" s="27">
        <v>0.51</v>
      </c>
      <c r="J22" s="27">
        <v>19.600000000000001</v>
      </c>
      <c r="K22" s="27">
        <v>0.09</v>
      </c>
      <c r="L22" s="27">
        <v>0</v>
      </c>
      <c r="M22" s="27">
        <v>204</v>
      </c>
      <c r="N22" s="27">
        <v>143.30000000000001</v>
      </c>
      <c r="O22" s="27">
        <v>0.4</v>
      </c>
      <c r="P22" s="27">
        <v>3.6</v>
      </c>
      <c r="Q22" s="27">
        <v>348</v>
      </c>
      <c r="R22" s="28">
        <v>348</v>
      </c>
    </row>
    <row r="23" spans="1:19" ht="16.5" thickBot="1">
      <c r="A23" s="53" t="s">
        <v>33</v>
      </c>
      <c r="B23" s="54"/>
      <c r="C23" s="48"/>
      <c r="D23" s="55"/>
      <c r="E23" s="27">
        <f>SUM(E8,E17,E22)</f>
        <v>99.799999999999983</v>
      </c>
      <c r="F23" s="27">
        <v>70.099999999999994</v>
      </c>
      <c r="G23" s="27">
        <f>SUM(G8,G17,G22)</f>
        <v>329.20000000000005</v>
      </c>
      <c r="H23" s="27">
        <f>SUM(H8,H17,H22)</f>
        <v>2000.4</v>
      </c>
      <c r="I23" s="27">
        <f>SUM(I17,I22)</f>
        <v>0.78</v>
      </c>
      <c r="J23" s="27">
        <f>SUM(J8,J17,J22)</f>
        <v>29.3</v>
      </c>
      <c r="K23" s="27">
        <f>SUM(K17,K22)</f>
        <v>2.34</v>
      </c>
      <c r="L23" s="27">
        <f>SUM(L8,L17)</f>
        <v>2905.2</v>
      </c>
      <c r="M23" s="27">
        <f>SUM(M17,M22)</f>
        <v>349.9</v>
      </c>
      <c r="N23" s="27">
        <f>SUM(N8,N17,N22)</f>
        <v>916.40000000000009</v>
      </c>
      <c r="O23" s="27">
        <f>SUM(O8,O17,O22)</f>
        <v>157.63000000000002</v>
      </c>
      <c r="P23" s="27">
        <f>SUM(P8,P17,P22)</f>
        <v>14</v>
      </c>
      <c r="Q23" s="27">
        <v>2200.4</v>
      </c>
      <c r="R23" s="28">
        <v>2309.9</v>
      </c>
    </row>
    <row r="24" spans="1:19">
      <c r="B24" s="56"/>
      <c r="C24" s="56"/>
      <c r="D24" s="56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</sheetData>
  <mergeCells count="10">
    <mergeCell ref="Q2:R2"/>
    <mergeCell ref="A4:P4"/>
    <mergeCell ref="A9:P9"/>
    <mergeCell ref="A18:P18"/>
    <mergeCell ref="A2:A3"/>
    <mergeCell ref="B2:B3"/>
    <mergeCell ref="E2:G2"/>
    <mergeCell ref="H2:H3"/>
    <mergeCell ref="I2:L2"/>
    <mergeCell ref="M2:P2"/>
  </mergeCells>
  <printOptions horizontalCentered="1" verticalCentered="1"/>
  <pageMargins left="0.25" right="0.25" top="0.75" bottom="0.75" header="0.3" footer="0.3"/>
  <pageSetup paperSize="9" scale="70" orientation="landscape" verticalDpi="4294967295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2021-09-15T07:20:49Z</dcterms:created>
  <dcterms:modified xsi:type="dcterms:W3CDTF">2021-09-15T07:25:18Z</dcterms:modified>
</cp:coreProperties>
</file>